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0695" activeTab="0"/>
  </bookViews>
  <sheets>
    <sheet name="注意事項" sheetId="1" r:id="rId1"/>
    <sheet name="請求書用紙" sheetId="2" r:id="rId2"/>
    <sheet name="サンプル" sheetId="3" r:id="rId3"/>
  </sheets>
  <definedNames>
    <definedName name="_xlnm.Print_Area" localSheetId="2">'サンプル'!$A$1:$AD$46,'サンプル'!$A$48:$AD$185</definedName>
    <definedName name="_xlnm.Print_Area" localSheetId="1">'請求書用紙'!$A$1:$AD$46,'請求書用紙'!$A$48:$AD$185</definedName>
    <definedName name="_xlnm.Print_Area" localSheetId="0">'注意事項'!$A$1:$J$42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<sst xmlns="http://schemas.openxmlformats.org/spreadsheetml/2006/main" count="508" uniqueCount="116">
  <si>
    <t>部署</t>
  </si>
  <si>
    <t>現場担当</t>
  </si>
  <si>
    <t>工事番号</t>
  </si>
  <si>
    <t>工事名</t>
  </si>
  <si>
    <t>請求年月日</t>
  </si>
  <si>
    <t>平成</t>
  </si>
  <si>
    <t>年</t>
  </si>
  <si>
    <t>月</t>
  </si>
  <si>
    <t>日</t>
  </si>
  <si>
    <t>登録コード</t>
  </si>
  <si>
    <t>住所</t>
  </si>
  <si>
    <t>社名</t>
  </si>
  <si>
    <t>代表者名</t>
  </si>
  <si>
    <t>電話番号</t>
  </si>
  <si>
    <t>銀行</t>
  </si>
  <si>
    <t>支店</t>
  </si>
  <si>
    <t>工種名</t>
  </si>
  <si>
    <t>工種コード</t>
  </si>
  <si>
    <t>内訳</t>
  </si>
  <si>
    <t>回 ）　請  求  額</t>
  </si>
  <si>
    <t>振 込 銀 行</t>
  </si>
  <si>
    <t>口 座 番 号</t>
  </si>
  <si>
    <t>口  座  名</t>
  </si>
  <si>
    <t>支　払　条　件</t>
  </si>
  <si>
    <t>有　償　支　給</t>
  </si>
  <si>
    <t>現 金</t>
  </si>
  <si>
    <t>手 形</t>
  </si>
  <si>
    <t>照 合 者</t>
  </si>
  <si>
    <t>部 門 長</t>
  </si>
  <si>
    <t>担 当</t>
  </si>
  <si>
    <t>備　　　　考</t>
  </si>
  <si>
    <t>円</t>
  </si>
  <si>
    <t>-</t>
  </si>
  <si>
    <t>普通・当座</t>
  </si>
  <si>
    <t>％</t>
  </si>
  <si>
    <t xml:space="preserve">相  殺  額 </t>
  </si>
  <si>
    <t xml:space="preserve"> 今　　回　　請　　求　　額　　合　　計</t>
  </si>
  <si>
    <t xml:space="preserve"> 消　　　　費　　　　税　　　　額</t>
  </si>
  <si>
    <t>　① 業 者 控</t>
  </si>
  <si>
    <t>　② 経 理 控</t>
  </si>
  <si>
    <t>　③ 現 場 控</t>
  </si>
  <si>
    <t>備　考</t>
  </si>
  <si>
    <t>金　額</t>
  </si>
  <si>
    <t>規格・寸法</t>
  </si>
  <si>
    <t>数量</t>
  </si>
  <si>
    <t>単位</t>
  </si>
  <si>
    <t>合　　　　　計</t>
  </si>
  <si>
    <t>名　　称</t>
  </si>
  <si>
    <t>単　価</t>
  </si>
  <si>
    <t xml:space="preserve"> 請  求  書 </t>
  </si>
  <si>
    <t>-</t>
  </si>
  <si>
    <t>第四</t>
  </si>
  <si>
    <t>㎡</t>
  </si>
  <si>
    <t xml:space="preserve"> 請  求  書</t>
  </si>
  <si>
    <t xml:space="preserve"> 請  求  書 （正）</t>
  </si>
  <si>
    <t xml:space="preserve"> ④経理提出用</t>
  </si>
  <si>
    <t>1</t>
  </si>
  <si>
    <t>2</t>
  </si>
  <si>
    <t>3</t>
  </si>
  <si>
    <t>4</t>
  </si>
  <si>
    <t>5</t>
  </si>
  <si>
    <t>6</t>
  </si>
  <si>
    <t>7</t>
  </si>
  <si>
    <t>　　※以下余白は記入しないでください。</t>
  </si>
  <si>
    <t>　　【注意事項】　毎月末日締切、翌月5日迄にダイエープロビス㈱本社へ提出してください。</t>
  </si>
  <si>
    <t>※以下は税抜き金額を記入してください</t>
  </si>
  <si>
    <t>月 分（第　</t>
  </si>
  <si>
    <t>XXXX様邸　新築工事</t>
  </si>
  <si>
    <t>新潟県長岡市宝４－１－９</t>
  </si>
  <si>
    <t>新潟建設</t>
  </si>
  <si>
    <t>新潟太郎</t>
  </si>
  <si>
    <t>0258-24-1110</t>
  </si>
  <si>
    <t>新町</t>
  </si>
  <si>
    <t>基礎工事</t>
  </si>
  <si>
    <t>根切</t>
  </si>
  <si>
    <t>砕石</t>
  </si>
  <si>
    <t>埋戻し</t>
  </si>
  <si>
    <t>RC-40</t>
  </si>
  <si>
    <t>根切土転用</t>
  </si>
  <si>
    <t>B</t>
  </si>
  <si>
    <t>0</t>
  </si>
  <si>
    <t>宛</t>
  </si>
  <si>
    <t>大栄太郎</t>
  </si>
  <si>
    <t>以下は転記されるため、入力不要です</t>
  </si>
  <si>
    <t>ダイエープロビス株式会社　宛</t>
  </si>
  <si>
    <t>建築営業二部</t>
  </si>
  <si>
    <t>弊社指定請求書に関する注意事項</t>
  </si>
  <si>
    <t xml:space="preserve">本請求書は、これまでと同様の内容を記入してください。 </t>
  </si>
  <si>
    <t xml:space="preserve">一部の項目に計算式が含まれていますが、不要であれば消して使用して頂いて構いません。 </t>
  </si>
  <si>
    <t>パソコンで内容を入力してから印刷して頂いても構いませんし、</t>
  </si>
  <si>
    <t>印刷してから手書きで記入して頂いても構いません。</t>
  </si>
  <si>
    <t xml:space="preserve">毎月末日〆翌月5日迄に、ダイエープロビス㈱本社へ提出してください。 </t>
  </si>
  <si>
    <t xml:space="preserve">支払は、翌月末日（休日の場合はその前の営業日）となります。 </t>
  </si>
  <si>
    <t xml:space="preserve">金額、工事番号等は現場担当者と打合せの上、提出ください。 </t>
  </si>
  <si>
    <t xml:space="preserve">記載不備や提出遅延の場合、翌月払いになる場合がありますので注意ください。 </t>
  </si>
  <si>
    <t xml:space="preserve">その他不明な点がございましたら、本社経理課までお問い合わせください。 </t>
  </si>
  <si>
    <t>TEL  0258-24-1110</t>
  </si>
  <si>
    <t xml:space="preserve">FAX  0258-24-0303  </t>
  </si>
  <si>
    <t>本請求書の使用が難しい場合は、これまで通り、請求書用紙を購入して使用して頂くことも</t>
  </si>
  <si>
    <t>可能です。</t>
  </si>
  <si>
    <t>（ｻﾝﾌﾟﾙ画面での請求書入力は行わないでください。）</t>
  </si>
  <si>
    <t>請求書は、これまで通り、業者控え、経理控え、現場控え、経理提出用の4枚です。</t>
  </si>
  <si>
    <t>社印は4枚目の経理提出用のみ押印ください。</t>
  </si>
  <si>
    <t>提出時、ホッチキス止めは不要です。 請求書単位に3枚重ねて提出してください。</t>
  </si>
  <si>
    <t>下の「入力画面へ」ボタンを押すと請求書の入力画面に切り替わります。</t>
  </si>
  <si>
    <t>下の「ｻﾝﾌﾟﾙ画面へ」ボタンを押すと請求書のサンプル画面に切り替わります。</t>
  </si>
  <si>
    <t>パソコンで入力した項目は、2枚目（経理控え）以降の入力は不要です。</t>
  </si>
  <si>
    <t xml:space="preserve">但し、手書きで記入した項目は、2枚目（経理控え）以降も記入が必要です。 </t>
  </si>
  <si>
    <t>消費税(%)</t>
  </si>
  <si>
    <t>必ずセットで、A4で印刷ください。</t>
  </si>
  <si>
    <t>■提出方法について</t>
  </si>
  <si>
    <t>■その他</t>
  </si>
  <si>
    <t>■本請求書用紙について</t>
  </si>
  <si>
    <t>■記入方法について</t>
  </si>
  <si>
    <t>印刷された4枚の請求書が正しい書式になっているか確認してください。</t>
  </si>
  <si>
    <t>正しい書式になっていない場合は、印刷設定を正しい書式に修正してください。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</si>
</sst>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AR丸ゴシック体M"/>
      <family val="3"/>
    </font>
    <font>
      <sz val="11"/>
      <color indexed="8"/>
      <name val="AR丸ゴシック体M"/>
      <family val="3"/>
    </font>
    <font>
      <sz val="9"/>
      <color indexed="8"/>
      <name val="AR丸ゴシック体M"/>
      <family val="3"/>
    </font>
    <font>
      <b/>
      <sz val="17.5"/>
      <color indexed="8"/>
      <name val="AR丸ゴシック体M"/>
      <family val="3"/>
    </font>
    <font>
      <sz val="10"/>
      <color indexed="8"/>
      <name val="AR丸ゴシック体M"/>
      <family val="3"/>
    </font>
    <font>
      <sz val="12"/>
      <color indexed="8"/>
      <name val="AR丸ゴシック体M"/>
      <family val="3"/>
    </font>
    <font>
      <sz val="19"/>
      <color indexed="8"/>
      <name val="AR丸ゴシック体M"/>
      <family val="3"/>
    </font>
    <font>
      <b/>
      <sz val="16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8.5"/>
      <color indexed="8"/>
      <name val="AR丸ゴシック体M"/>
      <family val="3"/>
    </font>
    <font>
      <b/>
      <sz val="14"/>
      <color indexed="8"/>
      <name val="AR丸ゴシック体M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1"/>
      <name val="AR丸ゴシック体M"/>
      <family val="3"/>
    </font>
    <font>
      <sz val="11"/>
      <color theme="1"/>
      <name val="AR丸ゴシック体M"/>
      <family val="3"/>
    </font>
    <font>
      <sz val="9"/>
      <color theme="1"/>
      <name val="AR丸ゴシック体M"/>
      <family val="3"/>
    </font>
    <font>
      <b/>
      <sz val="17.5"/>
      <color theme="1"/>
      <name val="AR丸ゴシック体M"/>
      <family val="3"/>
    </font>
    <font>
      <sz val="10"/>
      <color theme="1"/>
      <name val="AR丸ゴシック体M"/>
      <family val="3"/>
    </font>
    <font>
      <sz val="12"/>
      <color theme="1"/>
      <name val="AR丸ゴシック体M"/>
      <family val="3"/>
    </font>
    <font>
      <sz val="19"/>
      <color theme="1"/>
      <name val="AR丸ゴシック体M"/>
      <family val="3"/>
    </font>
    <font>
      <b/>
      <sz val="16"/>
      <color theme="1"/>
      <name val="Calibri"/>
      <family val="3"/>
    </font>
    <font>
      <b/>
      <sz val="11"/>
      <color rgb="FFFF0000"/>
      <name val="Calibri"/>
      <family val="3"/>
    </font>
    <font>
      <sz val="8.5"/>
      <color theme="1"/>
      <name val="AR丸ゴシック体M"/>
      <family val="3"/>
    </font>
    <font>
      <b/>
      <sz val="14"/>
      <color theme="1"/>
      <name val="AR丸ゴシック体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/>
      <bottom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/>
      <top style="double"/>
      <bottom style="thin"/>
    </border>
    <border>
      <left/>
      <right style="thin"/>
      <top style="double"/>
      <bottom style="thin"/>
    </border>
    <border>
      <left style="hair"/>
      <right style="thin"/>
      <top style="thin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11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20" xfId="0" applyFont="1" applyBorder="1" applyAlignment="1">
      <alignment horizontal="center" vertical="top"/>
    </xf>
    <xf numFmtId="0" fontId="48" fillId="0" borderId="21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48" fillId="0" borderId="21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left" vertical="top"/>
    </xf>
    <xf numFmtId="0" fontId="48" fillId="0" borderId="0" xfId="0" applyFont="1" applyFill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12" xfId="0" applyNumberFormat="1" applyFont="1" applyBorder="1" applyAlignment="1">
      <alignment vertical="center"/>
    </xf>
    <xf numFmtId="0" fontId="48" fillId="0" borderId="23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28" borderId="12" xfId="0" applyFont="1" applyFill="1" applyBorder="1" applyAlignment="1" applyProtection="1">
      <alignment horizontal="center" vertical="center"/>
      <protection locked="0"/>
    </xf>
    <xf numFmtId="0" fontId="48" fillId="28" borderId="0" xfId="0" applyFont="1" applyFill="1" applyAlignment="1" applyProtection="1">
      <alignment vertical="center"/>
      <protection locked="0"/>
    </xf>
    <xf numFmtId="49" fontId="53" fillId="28" borderId="23" xfId="0" applyNumberFormat="1" applyFont="1" applyFill="1" applyBorder="1" applyAlignment="1" applyProtection="1">
      <alignment horizontal="center" vertical="center"/>
      <protection locked="0"/>
    </xf>
    <xf numFmtId="0" fontId="53" fillId="0" borderId="23" xfId="0" applyNumberFormat="1" applyFont="1" applyFill="1" applyBorder="1" applyAlignment="1">
      <alignment horizontal="center" vertical="center"/>
    </xf>
    <xf numFmtId="0" fontId="53" fillId="0" borderId="23" xfId="0" applyNumberFormat="1" applyFont="1" applyBorder="1" applyAlignment="1">
      <alignment horizontal="center" vertical="center"/>
    </xf>
    <xf numFmtId="0" fontId="52" fillId="0" borderId="15" xfId="0" applyFont="1" applyFill="1" applyBorder="1" applyAlignment="1" applyProtection="1">
      <alignment vertical="center"/>
      <protection locked="0"/>
    </xf>
    <xf numFmtId="0" fontId="49" fillId="0" borderId="20" xfId="0" applyFont="1" applyFill="1" applyBorder="1" applyAlignment="1">
      <alignment horizontal="center" vertical="top"/>
    </xf>
    <xf numFmtId="0" fontId="48" fillId="0" borderId="21" xfId="0" applyFont="1" applyFill="1" applyBorder="1" applyAlignment="1">
      <alignment vertical="center"/>
    </xf>
    <xf numFmtId="0" fontId="48" fillId="0" borderId="22" xfId="0" applyFont="1" applyFill="1" applyBorder="1" applyAlignment="1">
      <alignment vertical="center"/>
    </xf>
    <xf numFmtId="0" fontId="48" fillId="0" borderId="21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 applyProtection="1">
      <alignment vertical="center"/>
      <protection locked="0"/>
    </xf>
    <xf numFmtId="38" fontId="52" fillId="0" borderId="0" xfId="48" applyFont="1" applyFill="1" applyBorder="1" applyAlignment="1" applyProtection="1">
      <alignment vertical="center"/>
      <protection locked="0"/>
    </xf>
    <xf numFmtId="0" fontId="48" fillId="0" borderId="0" xfId="0" applyFont="1" applyFill="1" applyBorder="1" applyAlignment="1" applyProtection="1">
      <alignment vertical="center"/>
      <protection locked="0"/>
    </xf>
    <xf numFmtId="0" fontId="48" fillId="0" borderId="22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vertical="center" textRotation="255"/>
    </xf>
    <xf numFmtId="0" fontId="48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52" fillId="28" borderId="12" xfId="0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8" fillId="0" borderId="0" xfId="0" applyFont="1" applyAlignment="1" applyProtection="1">
      <alignment vertical="center"/>
      <protection locked="0"/>
    </xf>
    <xf numFmtId="0" fontId="48" fillId="0" borderId="11" xfId="0" applyFont="1" applyBorder="1" applyAlignment="1">
      <alignment horizontal="center" vertical="center" shrinkToFit="1"/>
    </xf>
    <xf numFmtId="0" fontId="48" fillId="0" borderId="12" xfId="0" applyFont="1" applyBorder="1" applyAlignment="1">
      <alignment horizontal="center" vertical="center" shrinkToFit="1"/>
    </xf>
    <xf numFmtId="0" fontId="48" fillId="0" borderId="13" xfId="0" applyFont="1" applyBorder="1" applyAlignment="1">
      <alignment horizontal="center" vertical="center" shrinkToFit="1"/>
    </xf>
    <xf numFmtId="0" fontId="48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6" fillId="0" borderId="27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48" fillId="28" borderId="23" xfId="0" applyFont="1" applyFill="1" applyBorder="1" applyAlignment="1" applyProtection="1">
      <alignment horizontal="center" vertical="center" shrinkToFit="1"/>
      <protection locked="0"/>
    </xf>
    <xf numFmtId="38" fontId="53" fillId="28" borderId="32" xfId="48" applyFont="1" applyFill="1" applyBorder="1" applyAlignment="1" applyProtection="1">
      <alignment horizontal="right" vertical="center"/>
      <protection locked="0"/>
    </xf>
    <xf numFmtId="38" fontId="53" fillId="28" borderId="15" xfId="48" applyFont="1" applyFill="1" applyBorder="1" applyAlignment="1" applyProtection="1">
      <alignment horizontal="right" vertical="center"/>
      <protection locked="0"/>
    </xf>
    <xf numFmtId="38" fontId="53" fillId="28" borderId="33" xfId="48" applyFont="1" applyFill="1" applyBorder="1" applyAlignment="1" applyProtection="1">
      <alignment horizontal="right" vertical="center"/>
      <protection locked="0"/>
    </xf>
    <xf numFmtId="0" fontId="51" fillId="0" borderId="13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 shrinkToFit="1"/>
    </xf>
    <xf numFmtId="38" fontId="48" fillId="0" borderId="23" xfId="0" applyNumberFormat="1" applyFont="1" applyBorder="1" applyAlignment="1">
      <alignment horizontal="center" vertical="center" shrinkToFit="1"/>
    </xf>
    <xf numFmtId="0" fontId="52" fillId="28" borderId="15" xfId="0" applyFont="1" applyFill="1" applyBorder="1" applyAlignment="1" applyProtection="1">
      <alignment horizontal="center" vertical="center"/>
      <protection locked="0"/>
    </xf>
    <xf numFmtId="0" fontId="52" fillId="0" borderId="15" xfId="0" applyFont="1" applyBorder="1" applyAlignment="1">
      <alignment horizontal="center" vertical="center"/>
    </xf>
    <xf numFmtId="38" fontId="48" fillId="28" borderId="23" xfId="0" applyNumberFormat="1" applyFont="1" applyFill="1" applyBorder="1" applyAlignment="1" applyProtection="1">
      <alignment horizontal="center" vertical="center" shrinkToFit="1"/>
      <protection locked="0"/>
    </xf>
    <xf numFmtId="0" fontId="48" fillId="28" borderId="34" xfId="0" applyFont="1" applyFill="1" applyBorder="1" applyAlignment="1" applyProtection="1">
      <alignment horizontal="center" vertical="center" shrinkToFit="1"/>
      <protection locked="0"/>
    </xf>
    <xf numFmtId="0" fontId="48" fillId="0" borderId="20" xfId="0" applyFont="1" applyFill="1" applyBorder="1" applyAlignment="1">
      <alignment horizontal="left" vertical="center"/>
    </xf>
    <xf numFmtId="0" fontId="48" fillId="0" borderId="27" xfId="0" applyFont="1" applyFill="1" applyBorder="1" applyAlignment="1">
      <alignment horizontal="left" vertical="center"/>
    </xf>
    <xf numFmtId="0" fontId="48" fillId="0" borderId="22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38" fontId="53" fillId="0" borderId="35" xfId="48" applyFont="1" applyFill="1" applyBorder="1" applyAlignment="1" applyProtection="1">
      <alignment horizontal="center" vertical="center"/>
      <protection locked="0"/>
    </xf>
    <xf numFmtId="38" fontId="52" fillId="0" borderId="23" xfId="48" applyFont="1" applyFill="1" applyBorder="1" applyAlignment="1">
      <alignment horizontal="center" vertical="center"/>
    </xf>
    <xf numFmtId="0" fontId="51" fillId="0" borderId="23" xfId="0" applyFont="1" applyBorder="1" applyAlignment="1">
      <alignment horizontal="distributed" vertical="center"/>
    </xf>
    <xf numFmtId="0" fontId="48" fillId="0" borderId="11" xfId="0" applyFont="1" applyFill="1" applyBorder="1" applyAlignment="1">
      <alignment horizontal="center" vertical="center" shrinkToFit="1"/>
    </xf>
    <xf numFmtId="0" fontId="48" fillId="0" borderId="12" xfId="0" applyFont="1" applyFill="1" applyBorder="1" applyAlignment="1">
      <alignment horizontal="center" vertical="center" shrinkToFit="1"/>
    </xf>
    <xf numFmtId="0" fontId="48" fillId="0" borderId="13" xfId="0" applyFont="1" applyFill="1" applyBorder="1" applyAlignment="1">
      <alignment horizontal="center" vertical="center" shrinkToFit="1"/>
    </xf>
    <xf numFmtId="38" fontId="48" fillId="0" borderId="23" xfId="48" applyFont="1" applyFill="1" applyBorder="1" applyAlignment="1">
      <alignment horizontal="center" vertical="center" shrinkToFit="1"/>
    </xf>
    <xf numFmtId="0" fontId="48" fillId="0" borderId="23" xfId="0" applyFont="1" applyBorder="1" applyAlignment="1">
      <alignment horizontal="center" vertical="center"/>
    </xf>
    <xf numFmtId="0" fontId="49" fillId="0" borderId="12" xfId="0" applyFont="1" applyBorder="1" applyAlignment="1">
      <alignment horizontal="distributed" vertical="center"/>
    </xf>
    <xf numFmtId="38" fontId="52" fillId="28" borderId="11" xfId="0" applyNumberFormat="1" applyFont="1" applyFill="1" applyBorder="1" applyAlignment="1" applyProtection="1">
      <alignment horizontal="center" vertical="center" shrinkToFit="1"/>
      <protection locked="0"/>
    </xf>
    <xf numFmtId="38" fontId="52" fillId="28" borderId="12" xfId="0" applyNumberFormat="1" applyFont="1" applyFill="1" applyBorder="1" applyAlignment="1" applyProtection="1">
      <alignment horizontal="center" vertical="center" shrinkToFit="1"/>
      <protection locked="0"/>
    </xf>
    <xf numFmtId="38" fontId="52" fillId="28" borderId="13" xfId="0" applyNumberFormat="1" applyFont="1" applyFill="1" applyBorder="1" applyAlignment="1" applyProtection="1">
      <alignment horizontal="center" vertical="center" shrinkToFit="1"/>
      <protection locked="0"/>
    </xf>
    <xf numFmtId="0" fontId="57" fillId="6" borderId="0" xfId="0" applyFont="1" applyFill="1" applyAlignment="1">
      <alignment horizontal="center" vertical="center"/>
    </xf>
    <xf numFmtId="38" fontId="52" fillId="0" borderId="23" xfId="48" applyFont="1" applyFill="1" applyBorder="1" applyAlignment="1">
      <alignment horizontal="center" vertical="center" shrinkToFit="1"/>
    </xf>
    <xf numFmtId="38" fontId="53" fillId="0" borderId="36" xfId="48" applyFont="1" applyBorder="1" applyAlignment="1">
      <alignment horizontal="right" vertical="center"/>
    </xf>
    <xf numFmtId="38" fontId="53" fillId="0" borderId="19" xfId="48" applyFont="1" applyBorder="1" applyAlignment="1">
      <alignment horizontal="right" vertical="center"/>
    </xf>
    <xf numFmtId="38" fontId="53" fillId="0" borderId="37" xfId="48" applyFont="1" applyBorder="1" applyAlignment="1">
      <alignment horizontal="right" vertical="center"/>
    </xf>
    <xf numFmtId="0" fontId="48" fillId="28" borderId="30" xfId="0" applyFont="1" applyFill="1" applyBorder="1" applyAlignment="1" applyProtection="1">
      <alignment horizontal="left" vertical="center" shrinkToFit="1"/>
      <protection locked="0"/>
    </xf>
    <xf numFmtId="0" fontId="48" fillId="28" borderId="0" xfId="0" applyFont="1" applyFill="1" applyAlignment="1" applyProtection="1">
      <alignment horizontal="left" vertical="center" shrinkToFit="1"/>
      <protection locked="0"/>
    </xf>
    <xf numFmtId="0" fontId="52" fillId="0" borderId="12" xfId="0" applyFont="1" applyBorder="1" applyAlignment="1">
      <alignment horizontal="center" vertical="center"/>
    </xf>
    <xf numFmtId="49" fontId="48" fillId="28" borderId="23" xfId="0" applyNumberFormat="1" applyFont="1" applyFill="1" applyBorder="1" applyAlignment="1" applyProtection="1">
      <alignment horizontal="center" vertical="center" shrinkToFit="1"/>
      <protection locked="0"/>
    </xf>
    <xf numFmtId="49" fontId="48" fillId="28" borderId="34" xfId="0" applyNumberFormat="1" applyFont="1" applyFill="1" applyBorder="1" applyAlignment="1" applyProtection="1">
      <alignment horizontal="center" vertical="center" shrinkToFit="1"/>
      <protection locked="0"/>
    </xf>
    <xf numFmtId="38" fontId="53" fillId="0" borderId="35" xfId="48" applyFont="1" applyBorder="1" applyAlignment="1">
      <alignment horizontal="center" vertical="center"/>
    </xf>
    <xf numFmtId="38" fontId="53" fillId="0" borderId="38" xfId="48" applyFont="1" applyBorder="1" applyAlignment="1">
      <alignment horizontal="center" vertical="center"/>
    </xf>
    <xf numFmtId="38" fontId="48" fillId="0" borderId="11" xfId="48" applyFont="1" applyFill="1" applyBorder="1" applyAlignment="1">
      <alignment horizontal="center" vertical="center" shrinkToFit="1"/>
    </xf>
    <xf numFmtId="38" fontId="48" fillId="0" borderId="12" xfId="48" applyFont="1" applyFill="1" applyBorder="1" applyAlignment="1">
      <alignment horizontal="center" vertical="center" shrinkToFit="1"/>
    </xf>
    <xf numFmtId="38" fontId="48" fillId="0" borderId="13" xfId="48" applyFont="1" applyFill="1" applyBorder="1" applyAlignment="1">
      <alignment horizontal="center" vertical="center" shrinkToFit="1"/>
    </xf>
    <xf numFmtId="38" fontId="52" fillId="0" borderId="39" xfId="48" applyFont="1" applyFill="1" applyBorder="1" applyAlignment="1">
      <alignment horizontal="center" vertical="center" shrinkToFit="1"/>
    </xf>
    <xf numFmtId="38" fontId="52" fillId="0" borderId="40" xfId="48" applyFont="1" applyFill="1" applyBorder="1" applyAlignment="1">
      <alignment horizontal="center" vertical="center" shrinkToFit="1"/>
    </xf>
    <xf numFmtId="38" fontId="52" fillId="0" borderId="41" xfId="48" applyFont="1" applyFill="1" applyBorder="1" applyAlignment="1">
      <alignment horizontal="center" vertical="center" shrinkToFit="1"/>
    </xf>
    <xf numFmtId="38" fontId="48" fillId="0" borderId="39" xfId="48" applyFont="1" applyFill="1" applyBorder="1" applyAlignment="1">
      <alignment horizontal="center" vertical="center" shrinkToFit="1"/>
    </xf>
    <xf numFmtId="38" fontId="48" fillId="0" borderId="40" xfId="48" applyFont="1" applyFill="1" applyBorder="1" applyAlignment="1">
      <alignment horizontal="center" vertical="center" shrinkToFit="1"/>
    </xf>
    <xf numFmtId="38" fontId="48" fillId="0" borderId="41" xfId="48" applyFont="1" applyFill="1" applyBorder="1" applyAlignment="1">
      <alignment horizontal="center" vertical="center" shrinkToFit="1"/>
    </xf>
    <xf numFmtId="38" fontId="48" fillId="0" borderId="11" xfId="0" applyNumberFormat="1" applyFont="1" applyBorder="1" applyAlignment="1">
      <alignment horizontal="center" vertical="center" shrinkToFit="1"/>
    </xf>
    <xf numFmtId="38" fontId="48" fillId="0" borderId="12" xfId="0" applyNumberFormat="1" applyFont="1" applyBorder="1" applyAlignment="1">
      <alignment horizontal="center" vertical="center" shrinkToFit="1"/>
    </xf>
    <xf numFmtId="38" fontId="48" fillId="0" borderId="13" xfId="0" applyNumberFormat="1" applyFont="1" applyBorder="1" applyAlignment="1">
      <alignment horizontal="center" vertical="center" shrinkToFit="1"/>
    </xf>
    <xf numFmtId="38" fontId="52" fillId="0" borderId="11" xfId="48" applyFont="1" applyFill="1" applyBorder="1" applyAlignment="1">
      <alignment horizontal="center" vertical="center" shrinkToFit="1"/>
    </xf>
    <xf numFmtId="38" fontId="52" fillId="0" borderId="12" xfId="48" applyFont="1" applyFill="1" applyBorder="1" applyAlignment="1">
      <alignment horizontal="center" vertical="center" shrinkToFit="1"/>
    </xf>
    <xf numFmtId="38" fontId="52" fillId="0" borderId="13" xfId="48" applyFont="1" applyFill="1" applyBorder="1" applyAlignment="1">
      <alignment horizontal="center" vertical="center" shrinkToFit="1"/>
    </xf>
    <xf numFmtId="0" fontId="48" fillId="0" borderId="39" xfId="0" applyFont="1" applyBorder="1" applyAlignment="1">
      <alignment horizontal="center" vertical="center" shrinkToFit="1"/>
    </xf>
    <xf numFmtId="0" fontId="48" fillId="0" borderId="40" xfId="0" applyFont="1" applyBorder="1" applyAlignment="1">
      <alignment horizontal="center" vertical="center" shrinkToFit="1"/>
    </xf>
    <xf numFmtId="0" fontId="48" fillId="0" borderId="41" xfId="0" applyFont="1" applyBorder="1" applyAlignment="1">
      <alignment horizontal="center" vertical="center" shrinkToFit="1"/>
    </xf>
    <xf numFmtId="38" fontId="48" fillId="0" borderId="39" xfId="0" applyNumberFormat="1" applyFont="1" applyBorder="1" applyAlignment="1">
      <alignment horizontal="center" vertical="center" shrinkToFit="1"/>
    </xf>
    <xf numFmtId="38" fontId="48" fillId="0" borderId="40" xfId="0" applyNumberFormat="1" applyFont="1" applyBorder="1" applyAlignment="1">
      <alignment horizontal="center" vertical="center" shrinkToFit="1"/>
    </xf>
    <xf numFmtId="38" fontId="48" fillId="0" borderId="41" xfId="0" applyNumberFormat="1" applyFont="1" applyBorder="1" applyAlignment="1">
      <alignment horizontal="center" vertical="center" shrinkToFit="1"/>
    </xf>
    <xf numFmtId="38" fontId="52" fillId="0" borderId="20" xfId="48" applyFont="1" applyBorder="1" applyAlignment="1">
      <alignment horizontal="center" vertical="center"/>
    </xf>
    <xf numFmtId="38" fontId="52" fillId="0" borderId="27" xfId="48" applyFont="1" applyBorder="1" applyAlignment="1">
      <alignment horizontal="center" vertical="center"/>
    </xf>
    <xf numFmtId="38" fontId="52" fillId="0" borderId="28" xfId="48" applyFont="1" applyBorder="1" applyAlignment="1">
      <alignment horizontal="center" vertical="center"/>
    </xf>
    <xf numFmtId="38" fontId="52" fillId="0" borderId="21" xfId="48" applyFont="1" applyBorder="1" applyAlignment="1">
      <alignment horizontal="center" vertical="center"/>
    </xf>
    <xf numFmtId="38" fontId="52" fillId="0" borderId="30" xfId="48" applyFont="1" applyBorder="1" applyAlignment="1">
      <alignment horizontal="center" vertical="center"/>
    </xf>
    <xf numFmtId="38" fontId="52" fillId="0" borderId="31" xfId="48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38" fontId="53" fillId="0" borderId="42" xfId="48" applyFont="1" applyFill="1" applyBorder="1" applyAlignment="1">
      <alignment horizontal="center" vertical="center"/>
    </xf>
    <xf numFmtId="38" fontId="53" fillId="0" borderId="25" xfId="48" applyFont="1" applyFill="1" applyBorder="1" applyAlignment="1">
      <alignment horizontal="center" vertical="center"/>
    </xf>
    <xf numFmtId="38" fontId="53" fillId="0" borderId="26" xfId="48" applyFont="1" applyFill="1" applyBorder="1" applyAlignment="1">
      <alignment horizontal="center" vertical="center"/>
    </xf>
    <xf numFmtId="38" fontId="48" fillId="0" borderId="42" xfId="48" applyFont="1" applyFill="1" applyBorder="1" applyAlignment="1">
      <alignment horizontal="center" vertical="center"/>
    </xf>
    <xf numFmtId="38" fontId="48" fillId="0" borderId="25" xfId="48" applyFont="1" applyFill="1" applyBorder="1" applyAlignment="1">
      <alignment horizontal="center" vertical="center"/>
    </xf>
    <xf numFmtId="38" fontId="48" fillId="0" borderId="43" xfId="48" applyFont="1" applyFill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textRotation="255"/>
    </xf>
    <xf numFmtId="0" fontId="49" fillId="0" borderId="45" xfId="0" applyFont="1" applyBorder="1" applyAlignment="1">
      <alignment horizontal="center" vertical="center" textRotation="255"/>
    </xf>
    <xf numFmtId="0" fontId="49" fillId="0" borderId="44" xfId="0" applyFont="1" applyBorder="1" applyAlignment="1">
      <alignment horizontal="center" vertical="center" textRotation="255"/>
    </xf>
    <xf numFmtId="0" fontId="48" fillId="0" borderId="30" xfId="0" applyFont="1" applyFill="1" applyBorder="1" applyAlignment="1">
      <alignment horizontal="left" vertical="center" shrinkToFit="1"/>
    </xf>
    <xf numFmtId="0" fontId="51" fillId="0" borderId="11" xfId="0" applyFont="1" applyBorder="1" applyAlignment="1">
      <alignment horizontal="center" vertical="center" shrinkToFit="1"/>
    </xf>
    <xf numFmtId="0" fontId="51" fillId="0" borderId="12" xfId="0" applyFont="1" applyBorder="1" applyAlignment="1">
      <alignment horizontal="center" vertical="center" shrinkToFit="1"/>
    </xf>
    <xf numFmtId="0" fontId="51" fillId="0" borderId="13" xfId="0" applyFont="1" applyBorder="1" applyAlignment="1">
      <alignment horizontal="center" vertical="center" shrinkToFit="1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48" fillId="0" borderId="20" xfId="0" applyFont="1" applyFill="1" applyBorder="1" applyAlignment="1" applyProtection="1">
      <alignment horizontal="center" vertical="center" wrapText="1"/>
      <protection locked="0"/>
    </xf>
    <xf numFmtId="0" fontId="48" fillId="0" borderId="27" xfId="0" applyFont="1" applyFill="1" applyBorder="1" applyAlignment="1" applyProtection="1">
      <alignment horizontal="center" vertical="center" wrapText="1"/>
      <protection locked="0"/>
    </xf>
    <xf numFmtId="0" fontId="48" fillId="0" borderId="28" xfId="0" applyFont="1" applyFill="1" applyBorder="1" applyAlignment="1" applyProtection="1">
      <alignment horizontal="center" vertical="center" wrapText="1"/>
      <protection locked="0"/>
    </xf>
    <xf numFmtId="0" fontId="48" fillId="0" borderId="22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Fill="1" applyBorder="1" applyAlignment="1" applyProtection="1">
      <alignment horizontal="center" vertical="center" wrapText="1"/>
      <protection locked="0"/>
    </xf>
    <xf numFmtId="0" fontId="48" fillId="0" borderId="29" xfId="0" applyFont="1" applyFill="1" applyBorder="1" applyAlignment="1" applyProtection="1">
      <alignment horizontal="center" vertical="center" wrapText="1"/>
      <protection locked="0"/>
    </xf>
    <xf numFmtId="0" fontId="48" fillId="0" borderId="21" xfId="0" applyFont="1" applyFill="1" applyBorder="1" applyAlignment="1" applyProtection="1">
      <alignment horizontal="center" vertical="center" wrapText="1"/>
      <protection locked="0"/>
    </xf>
    <xf numFmtId="0" fontId="48" fillId="0" borderId="30" xfId="0" applyFont="1" applyFill="1" applyBorder="1" applyAlignment="1" applyProtection="1">
      <alignment horizontal="center" vertical="center" wrapText="1"/>
      <protection locked="0"/>
    </xf>
    <xf numFmtId="0" fontId="48" fillId="0" borderId="31" xfId="0" applyFont="1" applyFill="1" applyBorder="1" applyAlignment="1" applyProtection="1">
      <alignment horizontal="center" vertical="center" wrapText="1"/>
      <protection locked="0"/>
    </xf>
    <xf numFmtId="0" fontId="49" fillId="0" borderId="23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left" vertical="center" shrinkToFit="1"/>
    </xf>
    <xf numFmtId="38" fontId="52" fillId="0" borderId="23" xfId="48" applyFont="1" applyFill="1" applyBorder="1" applyAlignment="1" applyProtection="1">
      <alignment horizontal="center" vertical="center"/>
      <protection locked="0"/>
    </xf>
    <xf numFmtId="38" fontId="52" fillId="0" borderId="11" xfId="48" applyFont="1" applyFill="1" applyBorder="1" applyAlignment="1" applyProtection="1">
      <alignment horizontal="center" vertical="center"/>
      <protection locked="0"/>
    </xf>
    <xf numFmtId="0" fontId="56" fillId="0" borderId="30" xfId="0" applyFont="1" applyBorder="1" applyAlignment="1">
      <alignment horizontal="left" vertical="center"/>
    </xf>
    <xf numFmtId="38" fontId="48" fillId="0" borderId="34" xfId="0" applyNumberFormat="1" applyFont="1" applyBorder="1" applyAlignment="1">
      <alignment horizontal="center" vertical="center" shrinkToFit="1"/>
    </xf>
    <xf numFmtId="38" fontId="52" fillId="0" borderId="34" xfId="48" applyFont="1" applyFill="1" applyBorder="1" applyAlignment="1">
      <alignment horizontal="center" vertical="center" shrinkToFit="1"/>
    </xf>
    <xf numFmtId="38" fontId="48" fillId="0" borderId="34" xfId="48" applyFont="1" applyFill="1" applyBorder="1" applyAlignment="1">
      <alignment horizontal="center" vertical="center" shrinkToFit="1"/>
    </xf>
    <xf numFmtId="0" fontId="51" fillId="0" borderId="23" xfId="0" applyFont="1" applyBorder="1" applyAlignment="1">
      <alignment horizontal="center" vertical="center" shrinkToFit="1"/>
    </xf>
    <xf numFmtId="38" fontId="48" fillId="0" borderId="23" xfId="48" applyFont="1" applyFill="1" applyBorder="1" applyAlignment="1">
      <alignment horizontal="center" vertical="center"/>
    </xf>
    <xf numFmtId="0" fontId="48" fillId="0" borderId="34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 wrapText="1"/>
    </xf>
    <xf numFmtId="0" fontId="48" fillId="0" borderId="31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textRotation="255"/>
    </xf>
    <xf numFmtId="0" fontId="51" fillId="0" borderId="23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51" fillId="0" borderId="11" xfId="0" applyFont="1" applyBorder="1" applyAlignment="1">
      <alignment horizontal="distributed" vertical="center"/>
    </xf>
    <xf numFmtId="0" fontId="51" fillId="0" borderId="12" xfId="0" applyFont="1" applyBorder="1" applyAlignment="1">
      <alignment horizontal="distributed" vertical="center"/>
    </xf>
    <xf numFmtId="0" fontId="51" fillId="0" borderId="13" xfId="0" applyFont="1" applyBorder="1" applyAlignment="1">
      <alignment horizontal="distributed" vertical="center"/>
    </xf>
    <xf numFmtId="0" fontId="51" fillId="0" borderId="20" xfId="0" applyFont="1" applyBorder="1" applyAlignment="1">
      <alignment horizontal="distributed" vertical="center"/>
    </xf>
    <xf numFmtId="0" fontId="51" fillId="0" borderId="27" xfId="0" applyFont="1" applyBorder="1" applyAlignment="1">
      <alignment horizontal="distributed" vertical="center"/>
    </xf>
    <xf numFmtId="0" fontId="51" fillId="0" borderId="28" xfId="0" applyFont="1" applyBorder="1" applyAlignment="1">
      <alignment horizontal="distributed" vertical="center"/>
    </xf>
    <xf numFmtId="0" fontId="51" fillId="0" borderId="22" xfId="0" applyFont="1" applyBorder="1" applyAlignment="1">
      <alignment horizontal="distributed" vertical="center"/>
    </xf>
    <xf numFmtId="0" fontId="51" fillId="0" borderId="0" xfId="0" applyFont="1" applyBorder="1" applyAlignment="1">
      <alignment horizontal="distributed" vertical="center"/>
    </xf>
    <xf numFmtId="0" fontId="51" fillId="0" borderId="29" xfId="0" applyFont="1" applyBorder="1" applyAlignment="1">
      <alignment horizontal="distributed" vertical="center"/>
    </xf>
    <xf numFmtId="0" fontId="51" fillId="0" borderId="21" xfId="0" applyFont="1" applyBorder="1" applyAlignment="1">
      <alignment horizontal="distributed" vertical="center"/>
    </xf>
    <xf numFmtId="0" fontId="51" fillId="0" borderId="30" xfId="0" applyFont="1" applyBorder="1" applyAlignment="1">
      <alignment horizontal="distributed" vertical="center"/>
    </xf>
    <xf numFmtId="0" fontId="51" fillId="0" borderId="31" xfId="0" applyFont="1" applyBorder="1" applyAlignment="1">
      <alignment horizontal="distributed" vertical="center"/>
    </xf>
    <xf numFmtId="0" fontId="49" fillId="0" borderId="11" xfId="0" applyFont="1" applyFill="1" applyBorder="1" applyAlignment="1">
      <alignment horizontal="center" vertical="center"/>
    </xf>
    <xf numFmtId="0" fontId="52" fillId="0" borderId="23" xfId="0" applyFont="1" applyFill="1" applyBorder="1" applyAlignment="1" applyProtection="1">
      <alignment horizontal="center" vertical="center"/>
      <protection locked="0"/>
    </xf>
    <xf numFmtId="0" fontId="52" fillId="0" borderId="34" xfId="0" applyFont="1" applyFill="1" applyBorder="1" applyAlignment="1" applyProtection="1">
      <alignment horizontal="center" vertical="center"/>
      <protection locked="0"/>
    </xf>
    <xf numFmtId="0" fontId="48" fillId="0" borderId="15" xfId="0" applyFont="1" applyBorder="1" applyAlignment="1">
      <alignment horizontal="center" vertical="center"/>
    </xf>
    <xf numFmtId="38" fontId="53" fillId="0" borderId="32" xfId="48" applyFont="1" applyBorder="1" applyAlignment="1">
      <alignment horizontal="right" vertical="center"/>
    </xf>
    <xf numFmtId="38" fontId="53" fillId="0" borderId="15" xfId="48" applyFont="1" applyBorder="1" applyAlignment="1">
      <alignment horizontal="right" vertical="center"/>
    </xf>
    <xf numFmtId="38" fontId="53" fillId="0" borderId="33" xfId="48" applyFont="1" applyBorder="1" applyAlignment="1">
      <alignment horizontal="right" vertical="center"/>
    </xf>
    <xf numFmtId="0" fontId="49" fillId="0" borderId="11" xfId="0" applyFont="1" applyBorder="1" applyAlignment="1">
      <alignment horizontal="distributed" vertical="center"/>
    </xf>
    <xf numFmtId="0" fontId="49" fillId="0" borderId="13" xfId="0" applyFont="1" applyBorder="1" applyAlignment="1">
      <alignment horizontal="distributed" vertical="center"/>
    </xf>
    <xf numFmtId="0" fontId="48" fillId="0" borderId="12" xfId="0" applyFont="1" applyBorder="1" applyAlignment="1">
      <alignment horizontal="center" vertical="center"/>
    </xf>
    <xf numFmtId="38" fontId="52" fillId="0" borderId="11" xfId="48" applyFont="1" applyFill="1" applyBorder="1" applyAlignment="1">
      <alignment horizontal="center" vertical="center"/>
    </xf>
    <xf numFmtId="38" fontId="52" fillId="0" borderId="12" xfId="48" applyFont="1" applyFill="1" applyBorder="1" applyAlignment="1">
      <alignment horizontal="center" vertical="center"/>
    </xf>
    <xf numFmtId="38" fontId="52" fillId="0" borderId="13" xfId="48" applyFont="1" applyFill="1" applyBorder="1" applyAlignment="1">
      <alignment horizontal="center" vertical="center"/>
    </xf>
    <xf numFmtId="38" fontId="48" fillId="0" borderId="11" xfId="48" applyFont="1" applyFill="1" applyBorder="1" applyAlignment="1">
      <alignment horizontal="center" vertical="center"/>
    </xf>
    <xf numFmtId="38" fontId="48" fillId="0" borderId="12" xfId="48" applyFont="1" applyFill="1" applyBorder="1" applyAlignment="1">
      <alignment horizontal="center" vertical="center"/>
    </xf>
    <xf numFmtId="38" fontId="48" fillId="0" borderId="13" xfId="48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shrinkToFit="1"/>
    </xf>
    <xf numFmtId="0" fontId="52" fillId="0" borderId="12" xfId="0" applyFont="1" applyBorder="1" applyAlignment="1">
      <alignment horizontal="center" vertical="center" shrinkToFit="1"/>
    </xf>
    <xf numFmtId="0" fontId="52" fillId="0" borderId="13" xfId="0" applyFont="1" applyBorder="1" applyAlignment="1">
      <alignment horizontal="center" vertical="center" shrinkToFit="1"/>
    </xf>
    <xf numFmtId="38" fontId="53" fillId="0" borderId="46" xfId="48" applyFont="1" applyBorder="1" applyAlignment="1">
      <alignment horizontal="right" vertical="center"/>
    </xf>
    <xf numFmtId="38" fontId="53" fillId="0" borderId="47" xfId="48" applyFont="1" applyBorder="1" applyAlignment="1">
      <alignment horizontal="right" vertical="center"/>
    </xf>
    <xf numFmtId="38" fontId="53" fillId="0" borderId="48" xfId="48" applyFont="1" applyBorder="1" applyAlignment="1">
      <alignment horizontal="right" vertical="center"/>
    </xf>
    <xf numFmtId="38" fontId="48" fillId="0" borderId="35" xfId="48" applyFont="1" applyFill="1" applyBorder="1" applyAlignment="1">
      <alignment horizontal="center" vertical="center"/>
    </xf>
    <xf numFmtId="38" fontId="48" fillId="0" borderId="38" xfId="48" applyFont="1" applyFill="1" applyBorder="1" applyAlignment="1">
      <alignment horizontal="center" vertical="center"/>
    </xf>
    <xf numFmtId="0" fontId="52" fillId="0" borderId="23" xfId="0" applyFont="1" applyBorder="1" applyAlignment="1">
      <alignment horizontal="center" vertical="center" shrinkToFit="1"/>
    </xf>
    <xf numFmtId="0" fontId="51" fillId="0" borderId="34" xfId="0" applyFont="1" applyBorder="1" applyAlignment="1">
      <alignment horizontal="distributed" vertical="center"/>
    </xf>
    <xf numFmtId="0" fontId="51" fillId="0" borderId="45" xfId="0" applyFont="1" applyBorder="1" applyAlignment="1">
      <alignment horizontal="distributed" vertical="center"/>
    </xf>
    <xf numFmtId="0" fontId="51" fillId="0" borderId="44" xfId="0" applyFont="1" applyBorder="1" applyAlignment="1">
      <alignment horizontal="distributed" vertical="center"/>
    </xf>
    <xf numFmtId="0" fontId="52" fillId="0" borderId="23" xfId="0" applyFont="1" applyBorder="1" applyAlignment="1">
      <alignment horizontal="center" vertical="center"/>
    </xf>
    <xf numFmtId="38" fontId="53" fillId="0" borderId="46" xfId="48" applyFont="1" applyBorder="1" applyAlignment="1" applyProtection="1">
      <alignment horizontal="right" vertical="center"/>
      <protection locked="0"/>
    </xf>
    <xf numFmtId="38" fontId="53" fillId="0" borderId="47" xfId="48" applyFont="1" applyBorder="1" applyAlignment="1" applyProtection="1">
      <alignment horizontal="right" vertical="center"/>
      <protection locked="0"/>
    </xf>
    <xf numFmtId="38" fontId="53" fillId="0" borderId="48" xfId="48" applyFont="1" applyBorder="1" applyAlignment="1" applyProtection="1">
      <alignment horizontal="right" vertical="center"/>
      <protection locked="0"/>
    </xf>
    <xf numFmtId="0" fontId="52" fillId="28" borderId="23" xfId="0" applyFont="1" applyFill="1" applyBorder="1" applyAlignment="1" applyProtection="1">
      <alignment horizontal="center" vertical="center" shrinkToFit="1"/>
      <protection locked="0"/>
    </xf>
    <xf numFmtId="0" fontId="48" fillId="28" borderId="11" xfId="0" applyFont="1" applyFill="1" applyBorder="1" applyAlignment="1" applyProtection="1">
      <alignment horizontal="center" vertical="center" shrinkToFit="1"/>
      <protection locked="0"/>
    </xf>
    <xf numFmtId="0" fontId="48" fillId="28" borderId="12" xfId="0" applyFont="1" applyFill="1" applyBorder="1" applyAlignment="1" applyProtection="1">
      <alignment horizontal="center" vertical="center" shrinkToFit="1"/>
      <protection locked="0"/>
    </xf>
    <xf numFmtId="0" fontId="51" fillId="28" borderId="23" xfId="0" applyFont="1" applyFill="1" applyBorder="1" applyAlignment="1" applyProtection="1">
      <alignment horizontal="center" vertical="center" shrinkToFit="1"/>
      <protection/>
    </xf>
    <xf numFmtId="38" fontId="53" fillId="0" borderId="36" xfId="48" applyFont="1" applyBorder="1" applyAlignment="1" applyProtection="1">
      <alignment horizontal="right" vertical="center"/>
      <protection locked="0"/>
    </xf>
    <xf numFmtId="38" fontId="53" fillId="0" borderId="19" xfId="48" applyFont="1" applyBorder="1" applyAlignment="1" applyProtection="1">
      <alignment horizontal="right" vertical="center"/>
      <protection locked="0"/>
    </xf>
    <xf numFmtId="38" fontId="53" fillId="0" borderId="37" xfId="48" applyFont="1" applyBorder="1" applyAlignment="1" applyProtection="1">
      <alignment horizontal="right" vertical="center"/>
      <protection locked="0"/>
    </xf>
    <xf numFmtId="0" fontId="48" fillId="28" borderId="13" xfId="0" applyFont="1" applyFill="1" applyBorder="1" applyAlignment="1" applyProtection="1">
      <alignment horizontal="center" vertical="center" shrinkToFit="1"/>
      <protection locked="0"/>
    </xf>
    <xf numFmtId="0" fontId="48" fillId="28" borderId="20" xfId="0" applyFont="1" applyFill="1" applyBorder="1" applyAlignment="1" applyProtection="1">
      <alignment horizontal="center" vertical="center" wrapText="1"/>
      <protection locked="0"/>
    </xf>
    <xf numFmtId="0" fontId="48" fillId="28" borderId="27" xfId="0" applyFont="1" applyFill="1" applyBorder="1" applyAlignment="1" applyProtection="1">
      <alignment horizontal="center" vertical="center" wrapText="1"/>
      <protection locked="0"/>
    </xf>
    <xf numFmtId="0" fontId="48" fillId="28" borderId="28" xfId="0" applyFont="1" applyFill="1" applyBorder="1" applyAlignment="1" applyProtection="1">
      <alignment horizontal="center" vertical="center" wrapText="1"/>
      <protection locked="0"/>
    </xf>
    <xf numFmtId="0" fontId="48" fillId="28" borderId="22" xfId="0" applyFont="1" applyFill="1" applyBorder="1" applyAlignment="1" applyProtection="1">
      <alignment horizontal="center" vertical="center" wrapText="1"/>
      <protection locked="0"/>
    </xf>
    <xf numFmtId="0" fontId="48" fillId="28" borderId="0" xfId="0" applyFont="1" applyFill="1" applyBorder="1" applyAlignment="1" applyProtection="1">
      <alignment horizontal="center" vertical="center" wrapText="1"/>
      <protection locked="0"/>
    </xf>
    <xf numFmtId="0" fontId="48" fillId="28" borderId="29" xfId="0" applyFont="1" applyFill="1" applyBorder="1" applyAlignment="1" applyProtection="1">
      <alignment horizontal="center" vertical="center" wrapText="1"/>
      <protection locked="0"/>
    </xf>
    <xf numFmtId="0" fontId="48" fillId="28" borderId="21" xfId="0" applyFont="1" applyFill="1" applyBorder="1" applyAlignment="1" applyProtection="1">
      <alignment horizontal="center" vertical="center" wrapText="1"/>
      <protection locked="0"/>
    </xf>
    <xf numFmtId="0" fontId="48" fillId="28" borderId="30" xfId="0" applyFont="1" applyFill="1" applyBorder="1" applyAlignment="1" applyProtection="1">
      <alignment horizontal="center" vertical="center" wrapText="1"/>
      <protection locked="0"/>
    </xf>
    <xf numFmtId="0" fontId="48" fillId="28" borderId="31" xfId="0" applyFont="1" applyFill="1" applyBorder="1" applyAlignment="1" applyProtection="1">
      <alignment horizontal="center" vertical="center" wrapText="1"/>
      <protection locked="0"/>
    </xf>
    <xf numFmtId="0" fontId="52" fillId="28" borderId="12" xfId="0" applyFont="1" applyFill="1" applyBorder="1" applyAlignment="1" applyProtection="1">
      <alignment horizontal="center" vertical="center"/>
      <protection locked="0"/>
    </xf>
    <xf numFmtId="0" fontId="48" fillId="0" borderId="15" xfId="0" applyFont="1" applyFill="1" applyBorder="1" applyAlignment="1" applyProtection="1">
      <alignment horizontal="center" vertical="center"/>
      <protection/>
    </xf>
    <xf numFmtId="0" fontId="48" fillId="28" borderId="10" xfId="0" applyFont="1" applyFill="1" applyBorder="1" applyAlignment="1" applyProtection="1">
      <alignment horizontal="center" vertical="center" shrinkToFit="1"/>
      <protection locked="0"/>
    </xf>
    <xf numFmtId="0" fontId="48" fillId="0" borderId="23" xfId="0" applyFont="1" applyFill="1" applyBorder="1" applyAlignment="1">
      <alignment horizontal="center" vertical="center"/>
    </xf>
    <xf numFmtId="38" fontId="53" fillId="0" borderId="35" xfId="48" applyFont="1" applyFill="1" applyBorder="1" applyAlignment="1">
      <alignment horizontal="center" vertical="center"/>
    </xf>
    <xf numFmtId="0" fontId="48" fillId="0" borderId="11" xfId="0" applyFont="1" applyFill="1" applyBorder="1" applyAlignment="1" applyProtection="1">
      <alignment horizontal="center" vertical="center" shrinkToFit="1"/>
      <protection locked="0"/>
    </xf>
    <xf numFmtId="0" fontId="48" fillId="0" borderId="12" xfId="0" applyFont="1" applyFill="1" applyBorder="1" applyAlignment="1" applyProtection="1">
      <alignment horizontal="center" vertical="center" shrinkToFit="1"/>
      <protection locked="0"/>
    </xf>
    <xf numFmtId="0" fontId="48" fillId="0" borderId="13" xfId="0" applyFont="1" applyFill="1" applyBorder="1" applyAlignment="1" applyProtection="1">
      <alignment horizontal="center" vertical="center" shrinkToFit="1"/>
      <protection locked="0"/>
    </xf>
    <xf numFmtId="0" fontId="48" fillId="0" borderId="20" xfId="0" applyFont="1" applyBorder="1" applyAlignment="1">
      <alignment horizontal="center" vertical="center" shrinkToFit="1"/>
    </xf>
    <xf numFmtId="0" fontId="48" fillId="0" borderId="27" xfId="0" applyFont="1" applyBorder="1" applyAlignment="1">
      <alignment horizontal="center" vertical="center" shrinkToFit="1"/>
    </xf>
    <xf numFmtId="0" fontId="48" fillId="0" borderId="28" xfId="0" applyFont="1" applyBorder="1" applyAlignment="1">
      <alignment horizontal="center" vertical="center" shrinkToFit="1"/>
    </xf>
    <xf numFmtId="0" fontId="48" fillId="0" borderId="22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8" fillId="0" borderId="29" xfId="0" applyFont="1" applyBorder="1" applyAlignment="1">
      <alignment horizontal="center" vertical="center" shrinkToFit="1"/>
    </xf>
    <xf numFmtId="0" fontId="48" fillId="0" borderId="21" xfId="0" applyFont="1" applyBorder="1" applyAlignment="1">
      <alignment horizontal="center" vertical="center" shrinkToFit="1"/>
    </xf>
    <xf numFmtId="0" fontId="48" fillId="0" borderId="30" xfId="0" applyFont="1" applyBorder="1" applyAlignment="1">
      <alignment horizontal="center" vertical="center" shrinkToFit="1"/>
    </xf>
    <xf numFmtId="0" fontId="48" fillId="0" borderId="3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35531;&#27714;&#26360;&#29992;&#32025;!A1" /><Relationship Id="rId2" Type="http://schemas.openxmlformats.org/officeDocument/2006/relationships/hyperlink" Target="#&#12469;&#12531;&#12503;&#12523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19050</xdr:rowOff>
    </xdr:from>
    <xdr:to>
      <xdr:col>2</xdr:col>
      <xdr:colOff>266700</xdr:colOff>
      <xdr:row>35</xdr:row>
      <xdr:rowOff>9525</xdr:rowOff>
    </xdr:to>
    <xdr:sp>
      <xdr:nvSpPr>
        <xdr:cNvPr id="1" name="正方形/長方形 1">
          <a:hlinkClick r:id="rId1"/>
        </xdr:cNvPr>
        <xdr:cNvSpPr>
          <a:spLocks/>
        </xdr:cNvSpPr>
      </xdr:nvSpPr>
      <xdr:spPr>
        <a:xfrm>
          <a:off x="304800" y="5781675"/>
          <a:ext cx="866775" cy="333375"/>
        </a:xfrm>
        <a:prstGeom prst="rect">
          <a:avLst/>
        </a:prstGeom>
        <a:solidFill>
          <a:srgbClr val="C3D69B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入力画面へ</a:t>
          </a:r>
        </a:p>
      </xdr:txBody>
    </xdr:sp>
    <xdr:clientData/>
  </xdr:twoCellAnchor>
  <xdr:twoCellAnchor>
    <xdr:from>
      <xdr:col>2</xdr:col>
      <xdr:colOff>609600</xdr:colOff>
      <xdr:row>33</xdr:row>
      <xdr:rowOff>9525</xdr:rowOff>
    </xdr:from>
    <xdr:to>
      <xdr:col>4</xdr:col>
      <xdr:colOff>266700</xdr:colOff>
      <xdr:row>35</xdr:row>
      <xdr:rowOff>0</xdr:rowOff>
    </xdr:to>
    <xdr:sp>
      <xdr:nvSpPr>
        <xdr:cNvPr id="2" name="正方形/長方形 2">
          <a:hlinkClick r:id="rId2"/>
        </xdr:cNvPr>
        <xdr:cNvSpPr>
          <a:spLocks/>
        </xdr:cNvSpPr>
      </xdr:nvSpPr>
      <xdr:spPr>
        <a:xfrm>
          <a:off x="1514475" y="5772150"/>
          <a:ext cx="876300" cy="333375"/>
        </a:xfrm>
        <a:prstGeom prst="rect">
          <a:avLst/>
        </a:prstGeom>
        <a:solidFill>
          <a:srgbClr val="C3D69B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ｻﾝﾌﾟﾙ画面へ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171450</xdr:colOff>
      <xdr:row>151</xdr:row>
      <xdr:rowOff>0</xdr:rowOff>
    </xdr:from>
    <xdr:to>
      <xdr:col>30</xdr:col>
      <xdr:colOff>0</xdr:colOff>
      <xdr:row>154</xdr:row>
      <xdr:rowOff>19050</xdr:rowOff>
    </xdr:to>
    <xdr:sp>
      <xdr:nvSpPr>
        <xdr:cNvPr id="1" name="円/楕円 15"/>
        <xdr:cNvSpPr>
          <a:spLocks/>
        </xdr:cNvSpPr>
      </xdr:nvSpPr>
      <xdr:spPr>
        <a:xfrm>
          <a:off x="5857875" y="34490025"/>
          <a:ext cx="457200" cy="4762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171450</xdr:colOff>
      <xdr:row>151</xdr:row>
      <xdr:rowOff>0</xdr:rowOff>
    </xdr:from>
    <xdr:to>
      <xdr:col>30</xdr:col>
      <xdr:colOff>0</xdr:colOff>
      <xdr:row>154</xdr:row>
      <xdr:rowOff>19050</xdr:rowOff>
    </xdr:to>
    <xdr:sp>
      <xdr:nvSpPr>
        <xdr:cNvPr id="2" name="円/楕円 16"/>
        <xdr:cNvSpPr>
          <a:spLocks/>
        </xdr:cNvSpPr>
      </xdr:nvSpPr>
      <xdr:spPr>
        <a:xfrm>
          <a:off x="5857875" y="34490025"/>
          <a:ext cx="457200" cy="4762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57150</xdr:colOff>
      <xdr:row>17</xdr:row>
      <xdr:rowOff>28575</xdr:rowOff>
    </xdr:from>
    <xdr:to>
      <xdr:col>31</xdr:col>
      <xdr:colOff>161925</xdr:colOff>
      <xdr:row>156</xdr:row>
      <xdr:rowOff>285750</xdr:rowOff>
    </xdr:to>
    <xdr:grpSp>
      <xdr:nvGrpSpPr>
        <xdr:cNvPr id="3" name="グループ化 18"/>
        <xdr:cNvGrpSpPr>
          <a:grpSpLocks/>
        </xdr:cNvGrpSpPr>
      </xdr:nvGrpSpPr>
      <xdr:grpSpPr>
        <a:xfrm>
          <a:off x="6372225" y="3648075"/>
          <a:ext cx="333375" cy="32251650"/>
          <a:chOff x="7258050" y="3629025"/>
          <a:chExt cx="352425" cy="32080200"/>
        </a:xfrm>
        <a:solidFill>
          <a:srgbClr val="FFFFFF"/>
        </a:solidFill>
      </xdr:grpSpPr>
      <xdr:sp>
        <xdr:nvSpPr>
          <xdr:cNvPr id="4" name="円/楕円 10"/>
          <xdr:cNvSpPr>
            <a:spLocks/>
          </xdr:cNvSpPr>
        </xdr:nvSpPr>
        <xdr:spPr>
          <a:xfrm>
            <a:off x="7266861" y="3629025"/>
            <a:ext cx="334804" cy="264662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円/楕円 11"/>
          <xdr:cNvSpPr>
            <a:spLocks/>
          </xdr:cNvSpPr>
        </xdr:nvSpPr>
        <xdr:spPr>
          <a:xfrm>
            <a:off x="7275671" y="14424012"/>
            <a:ext cx="334804" cy="264662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円/楕円 12"/>
          <xdr:cNvSpPr>
            <a:spLocks/>
          </xdr:cNvSpPr>
        </xdr:nvSpPr>
        <xdr:spPr>
          <a:xfrm>
            <a:off x="7258050" y="24930278"/>
            <a:ext cx="334804" cy="264662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円/楕円 14"/>
          <xdr:cNvSpPr>
            <a:spLocks/>
          </xdr:cNvSpPr>
        </xdr:nvSpPr>
        <xdr:spPr>
          <a:xfrm>
            <a:off x="7258050" y="35444563"/>
            <a:ext cx="334804" cy="264662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12</xdr:row>
      <xdr:rowOff>0</xdr:rowOff>
    </xdr:from>
    <xdr:to>
      <xdr:col>39</xdr:col>
      <xdr:colOff>171450</xdr:colOff>
      <xdr:row>16</xdr:row>
      <xdr:rowOff>38100</xdr:rowOff>
    </xdr:to>
    <xdr:sp>
      <xdr:nvSpPr>
        <xdr:cNvPr id="8" name="四角形吹き出し 20"/>
        <xdr:cNvSpPr>
          <a:spLocks/>
        </xdr:cNvSpPr>
      </xdr:nvSpPr>
      <xdr:spPr>
        <a:xfrm>
          <a:off x="6543675" y="2495550"/>
          <a:ext cx="1847850" cy="828675"/>
        </a:xfrm>
        <a:prstGeom prst="wedgeRectCallout">
          <a:avLst>
            <a:gd name="adj1" fmla="val -42523"/>
            <a:gd name="adj2" fmla="val 79032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丸を口座番号の「普通」か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「当座」に移動させてください。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（２枚目以降の丸も自動的に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移動します。）</a:t>
          </a:r>
        </a:p>
      </xdr:txBody>
    </xdr:sp>
    <xdr:clientData/>
  </xdr:twoCellAnchor>
  <xdr:twoCellAnchor>
    <xdr:from>
      <xdr:col>31</xdr:col>
      <xdr:colOff>38100</xdr:colOff>
      <xdr:row>22</xdr:row>
      <xdr:rowOff>28575</xdr:rowOff>
    </xdr:from>
    <xdr:to>
      <xdr:col>39</xdr:col>
      <xdr:colOff>209550</xdr:colOff>
      <xdr:row>25</xdr:row>
      <xdr:rowOff>142875</xdr:rowOff>
    </xdr:to>
    <xdr:sp>
      <xdr:nvSpPr>
        <xdr:cNvPr id="9" name="四角形吹き出し 9"/>
        <xdr:cNvSpPr>
          <a:spLocks/>
        </xdr:cNvSpPr>
      </xdr:nvSpPr>
      <xdr:spPr>
        <a:xfrm>
          <a:off x="6581775" y="5419725"/>
          <a:ext cx="1847850" cy="828675"/>
        </a:xfrm>
        <a:prstGeom prst="wedgeRectCallout">
          <a:avLst>
            <a:gd name="adj1" fmla="val -48898"/>
            <a:gd name="adj2" fmla="val -71032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消費税が変更になった場合、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値を変更してください。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例：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10%</a:t>
          </a:r>
          <a:r>
            <a:rPr lang="en-US" cap="none" sz="1100" b="0" i="0" u="none" baseline="0">
              <a:solidFill>
                <a:srgbClr val="000000"/>
              </a:solidFill>
            </a:rPr>
            <a:t>に増税時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171450</xdr:colOff>
      <xdr:row>151</xdr:row>
      <xdr:rowOff>0</xdr:rowOff>
    </xdr:from>
    <xdr:to>
      <xdr:col>30</xdr:col>
      <xdr:colOff>0</xdr:colOff>
      <xdr:row>154</xdr:row>
      <xdr:rowOff>19050</xdr:rowOff>
    </xdr:to>
    <xdr:sp>
      <xdr:nvSpPr>
        <xdr:cNvPr id="1" name="円/楕円 7"/>
        <xdr:cNvSpPr>
          <a:spLocks/>
        </xdr:cNvSpPr>
      </xdr:nvSpPr>
      <xdr:spPr>
        <a:xfrm>
          <a:off x="5857875" y="34490025"/>
          <a:ext cx="457200" cy="4762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171450</xdr:colOff>
      <xdr:row>151</xdr:row>
      <xdr:rowOff>0</xdr:rowOff>
    </xdr:from>
    <xdr:to>
      <xdr:col>30</xdr:col>
      <xdr:colOff>0</xdr:colOff>
      <xdr:row>154</xdr:row>
      <xdr:rowOff>19050</xdr:rowOff>
    </xdr:to>
    <xdr:sp>
      <xdr:nvSpPr>
        <xdr:cNvPr id="2" name="円/楕円 8"/>
        <xdr:cNvSpPr>
          <a:spLocks/>
        </xdr:cNvSpPr>
      </xdr:nvSpPr>
      <xdr:spPr>
        <a:xfrm>
          <a:off x="5857875" y="34490025"/>
          <a:ext cx="457200" cy="4762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171450</xdr:colOff>
      <xdr:row>17</xdr:row>
      <xdr:rowOff>28575</xdr:rowOff>
    </xdr:from>
    <xdr:to>
      <xdr:col>21</xdr:col>
      <xdr:colOff>95250</xdr:colOff>
      <xdr:row>156</xdr:row>
      <xdr:rowOff>285750</xdr:rowOff>
    </xdr:to>
    <xdr:grpSp>
      <xdr:nvGrpSpPr>
        <xdr:cNvPr id="3" name="グループ化 10"/>
        <xdr:cNvGrpSpPr>
          <a:grpSpLocks/>
        </xdr:cNvGrpSpPr>
      </xdr:nvGrpSpPr>
      <xdr:grpSpPr>
        <a:xfrm>
          <a:off x="4181475" y="3648075"/>
          <a:ext cx="342900" cy="32251650"/>
          <a:chOff x="7258050" y="3629025"/>
          <a:chExt cx="352425" cy="32080200"/>
        </a:xfrm>
        <a:solidFill>
          <a:srgbClr val="FFFFFF"/>
        </a:solidFill>
      </xdr:grpSpPr>
      <xdr:sp>
        <xdr:nvSpPr>
          <xdr:cNvPr id="4" name="円/楕円 11"/>
          <xdr:cNvSpPr>
            <a:spLocks/>
          </xdr:cNvSpPr>
        </xdr:nvSpPr>
        <xdr:spPr>
          <a:xfrm>
            <a:off x="7266861" y="3629025"/>
            <a:ext cx="334804" cy="264662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円/楕円 12"/>
          <xdr:cNvSpPr>
            <a:spLocks/>
          </xdr:cNvSpPr>
        </xdr:nvSpPr>
        <xdr:spPr>
          <a:xfrm>
            <a:off x="7275671" y="14424012"/>
            <a:ext cx="334804" cy="264662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円/楕円 13"/>
          <xdr:cNvSpPr>
            <a:spLocks/>
          </xdr:cNvSpPr>
        </xdr:nvSpPr>
        <xdr:spPr>
          <a:xfrm>
            <a:off x="7258050" y="24930278"/>
            <a:ext cx="334804" cy="264662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円/楕円 14"/>
          <xdr:cNvSpPr>
            <a:spLocks/>
          </xdr:cNvSpPr>
        </xdr:nvSpPr>
        <xdr:spPr>
          <a:xfrm>
            <a:off x="7258050" y="35444563"/>
            <a:ext cx="334804" cy="264662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view="pageBreakPreview" zoomScale="130" zoomScaleSheetLayoutView="130" zoomScalePageLayoutView="0" workbookViewId="0" topLeftCell="A1">
      <selection activeCell="A1" sqref="A1"/>
    </sheetView>
  </sheetViews>
  <sheetFormatPr defaultColWidth="9.140625" defaultRowHeight="15"/>
  <cols>
    <col min="1" max="1" width="4.421875" style="0" customWidth="1"/>
  </cols>
  <sheetData>
    <row r="1" ht="18.75">
      <c r="B1" s="64" t="s">
        <v>86</v>
      </c>
    </row>
    <row r="4" ht="13.5">
      <c r="A4" s="65" t="s">
        <v>112</v>
      </c>
    </row>
    <row r="5" spans="1:2" ht="13.5">
      <c r="A5" s="65">
        <v>1</v>
      </c>
      <c r="B5" s="67" t="s">
        <v>98</v>
      </c>
    </row>
    <row r="6" spans="1:2" ht="13.5">
      <c r="A6" s="65"/>
      <c r="B6" s="67" t="s">
        <v>99</v>
      </c>
    </row>
    <row r="7" ht="13.5">
      <c r="A7" s="65" t="s">
        <v>113</v>
      </c>
    </row>
    <row r="8" spans="1:8" ht="13.5">
      <c r="A8" s="65">
        <v>1</v>
      </c>
      <c r="B8" s="65" t="s">
        <v>87</v>
      </c>
      <c r="C8" s="65"/>
      <c r="D8" s="65"/>
      <c r="E8" s="65"/>
      <c r="F8" s="65"/>
      <c r="G8" s="65"/>
      <c r="H8" s="65"/>
    </row>
    <row r="9" spans="1:8" ht="13.5">
      <c r="A9" s="65">
        <v>2</v>
      </c>
      <c r="B9" s="65" t="s">
        <v>88</v>
      </c>
      <c r="C9" s="65"/>
      <c r="D9" s="65"/>
      <c r="E9" s="65"/>
      <c r="F9" s="65"/>
      <c r="G9" s="65"/>
      <c r="H9" s="65"/>
    </row>
    <row r="10" spans="1:9" ht="13.5">
      <c r="A10" s="65">
        <v>3</v>
      </c>
      <c r="B10" s="65" t="s">
        <v>101</v>
      </c>
      <c r="C10" s="65"/>
      <c r="D10" s="65"/>
      <c r="E10" s="65"/>
      <c r="F10" s="65"/>
      <c r="G10" s="65"/>
      <c r="H10" s="65"/>
      <c r="I10" s="65"/>
    </row>
    <row r="11" spans="1:9" ht="13.5">
      <c r="A11" s="65"/>
      <c r="B11" s="65" t="s">
        <v>109</v>
      </c>
      <c r="C11" s="65"/>
      <c r="D11" s="65"/>
      <c r="E11" s="65"/>
      <c r="F11" s="65"/>
      <c r="G11" s="65"/>
      <c r="H11" s="65"/>
      <c r="I11" s="65"/>
    </row>
    <row r="12" spans="1:9" ht="13.5">
      <c r="A12" s="65">
        <v>4</v>
      </c>
      <c r="B12" s="65" t="s">
        <v>89</v>
      </c>
      <c r="C12" s="65"/>
      <c r="D12" s="65"/>
      <c r="E12" s="65"/>
      <c r="F12" s="65"/>
      <c r="G12" s="65"/>
      <c r="H12" s="65"/>
      <c r="I12" s="65"/>
    </row>
    <row r="13" spans="1:9" ht="13.5">
      <c r="A13" s="65"/>
      <c r="B13" s="65" t="s">
        <v>90</v>
      </c>
      <c r="C13" s="65"/>
      <c r="D13" s="65"/>
      <c r="E13" s="65"/>
      <c r="F13" s="65"/>
      <c r="G13" s="65"/>
      <c r="H13" s="65"/>
      <c r="I13" s="65"/>
    </row>
    <row r="14" spans="1:9" ht="13.5">
      <c r="A14" s="65">
        <v>5</v>
      </c>
      <c r="B14" s="65" t="s">
        <v>106</v>
      </c>
      <c r="C14" s="65"/>
      <c r="D14" s="65"/>
      <c r="E14" s="65"/>
      <c r="F14" s="65"/>
      <c r="G14" s="65"/>
      <c r="H14" s="65"/>
      <c r="I14" s="65"/>
    </row>
    <row r="15" spans="1:9" ht="13.5">
      <c r="A15" s="65"/>
      <c r="B15" s="65" t="s">
        <v>107</v>
      </c>
      <c r="C15" s="65"/>
      <c r="D15" s="65"/>
      <c r="E15" s="65"/>
      <c r="F15" s="65"/>
      <c r="G15" s="65"/>
      <c r="H15" s="65"/>
      <c r="I15" s="65"/>
    </row>
    <row r="16" spans="1:9" ht="13.5">
      <c r="A16" s="65">
        <v>6</v>
      </c>
      <c r="B16" s="67" t="s">
        <v>114</v>
      </c>
      <c r="C16" s="65"/>
      <c r="D16" s="65"/>
      <c r="E16" s="65"/>
      <c r="F16" s="65"/>
      <c r="G16" s="65"/>
      <c r="H16" s="65"/>
      <c r="I16" s="65"/>
    </row>
    <row r="17" spans="1:9" ht="13.5">
      <c r="A17" s="65"/>
      <c r="B17" s="67" t="s">
        <v>115</v>
      </c>
      <c r="C17" s="65"/>
      <c r="D17" s="65"/>
      <c r="E17" s="65"/>
      <c r="F17" s="65"/>
      <c r="G17" s="65"/>
      <c r="H17" s="65"/>
      <c r="I17" s="65"/>
    </row>
    <row r="18" spans="1:9" ht="13.5">
      <c r="A18" s="65">
        <v>7</v>
      </c>
      <c r="B18" s="65" t="s">
        <v>102</v>
      </c>
      <c r="C18" s="65"/>
      <c r="D18" s="65"/>
      <c r="E18" s="65"/>
      <c r="F18" s="65"/>
      <c r="G18" s="65"/>
      <c r="H18" s="65"/>
      <c r="I18" s="65"/>
    </row>
    <row r="19" spans="1:9" ht="13.5">
      <c r="A19" s="65" t="s">
        <v>110</v>
      </c>
      <c r="C19" s="65"/>
      <c r="D19" s="65"/>
      <c r="E19" s="65"/>
      <c r="F19" s="65"/>
      <c r="G19" s="65"/>
      <c r="H19" s="65"/>
      <c r="I19" s="65"/>
    </row>
    <row r="20" spans="1:9" ht="13.5">
      <c r="A20" s="65">
        <v>1</v>
      </c>
      <c r="B20" s="65" t="s">
        <v>91</v>
      </c>
      <c r="C20" s="65"/>
      <c r="D20" s="65"/>
      <c r="E20" s="65"/>
      <c r="F20" s="65"/>
      <c r="G20" s="65"/>
      <c r="H20" s="65"/>
      <c r="I20" s="65"/>
    </row>
    <row r="21" spans="1:9" ht="13.5">
      <c r="A21" s="65">
        <v>2</v>
      </c>
      <c r="B21" s="65" t="s">
        <v>103</v>
      </c>
      <c r="C21" s="65"/>
      <c r="D21" s="65"/>
      <c r="E21" s="65"/>
      <c r="F21" s="65"/>
      <c r="G21" s="65"/>
      <c r="H21" s="65"/>
      <c r="I21" s="65"/>
    </row>
    <row r="22" spans="1:9" ht="13.5">
      <c r="A22" s="65">
        <v>3</v>
      </c>
      <c r="B22" s="65" t="s">
        <v>92</v>
      </c>
      <c r="C22" s="65"/>
      <c r="D22" s="65"/>
      <c r="E22" s="65"/>
      <c r="F22" s="65"/>
      <c r="G22" s="65"/>
      <c r="H22" s="65"/>
      <c r="I22" s="65"/>
    </row>
    <row r="23" spans="1:9" ht="13.5">
      <c r="A23" s="65">
        <v>4</v>
      </c>
      <c r="B23" s="65" t="s">
        <v>93</v>
      </c>
      <c r="C23" s="65"/>
      <c r="D23" s="65"/>
      <c r="E23" s="65"/>
      <c r="F23" s="65"/>
      <c r="G23" s="65"/>
      <c r="H23" s="65"/>
      <c r="I23" s="65"/>
    </row>
    <row r="24" spans="1:9" ht="13.5">
      <c r="A24" s="65">
        <v>5</v>
      </c>
      <c r="B24" s="65" t="s">
        <v>94</v>
      </c>
      <c r="C24" s="65"/>
      <c r="D24" s="65"/>
      <c r="E24" s="65"/>
      <c r="F24" s="65"/>
      <c r="G24" s="65"/>
      <c r="H24" s="65"/>
      <c r="I24" s="65"/>
    </row>
    <row r="25" spans="1:9" ht="13.5">
      <c r="A25" s="65" t="s">
        <v>111</v>
      </c>
      <c r="B25" s="65"/>
      <c r="C25" s="65"/>
      <c r="D25" s="65"/>
      <c r="E25" s="65"/>
      <c r="F25" s="65"/>
      <c r="G25" s="65"/>
      <c r="H25" s="65"/>
      <c r="I25" s="65"/>
    </row>
    <row r="26" spans="1:9" ht="13.5">
      <c r="A26" s="65">
        <v>1</v>
      </c>
      <c r="B26" s="65" t="s">
        <v>104</v>
      </c>
      <c r="I26" s="65"/>
    </row>
    <row r="27" spans="1:9" ht="13.5">
      <c r="A27" s="65">
        <v>2</v>
      </c>
      <c r="B27" s="65" t="s">
        <v>105</v>
      </c>
      <c r="I27" s="65"/>
    </row>
    <row r="28" spans="1:9" ht="13.5">
      <c r="A28" s="65"/>
      <c r="B28" s="65" t="s">
        <v>100</v>
      </c>
      <c r="I28" s="65"/>
    </row>
    <row r="29" spans="1:9" ht="13.5">
      <c r="A29" s="65">
        <v>3</v>
      </c>
      <c r="B29" s="65" t="s">
        <v>95</v>
      </c>
      <c r="C29" s="65"/>
      <c r="D29" s="65"/>
      <c r="E29" s="65"/>
      <c r="F29" s="65"/>
      <c r="G29" s="65"/>
      <c r="H29" s="65"/>
      <c r="I29" s="65"/>
    </row>
    <row r="30" spans="1:9" ht="13.5">
      <c r="A30" s="65"/>
      <c r="B30" s="65"/>
      <c r="C30" s="65"/>
      <c r="D30" s="65"/>
      <c r="E30" s="65"/>
      <c r="F30" s="65"/>
      <c r="H30" s="65" t="s">
        <v>96</v>
      </c>
      <c r="I30" s="65"/>
    </row>
    <row r="31" spans="1:9" ht="13.5">
      <c r="A31" s="65"/>
      <c r="B31" s="65"/>
      <c r="C31" s="65"/>
      <c r="D31" s="65"/>
      <c r="E31" s="65"/>
      <c r="F31" s="65"/>
      <c r="H31" s="65" t="s">
        <v>97</v>
      </c>
      <c r="I31" s="65"/>
    </row>
    <row r="32" spans="1:9" ht="13.5">
      <c r="A32" s="65"/>
      <c r="B32" s="65"/>
      <c r="C32" s="65"/>
      <c r="D32" s="65"/>
      <c r="E32" s="65"/>
      <c r="F32" s="65"/>
      <c r="G32" s="65"/>
      <c r="H32" s="65"/>
      <c r="I32" s="65"/>
    </row>
    <row r="33" spans="1:9" ht="13.5">
      <c r="A33" s="65"/>
      <c r="B33" s="65"/>
      <c r="C33" s="65"/>
      <c r="D33" s="65"/>
      <c r="E33" s="65"/>
      <c r="F33" s="65"/>
      <c r="G33" s="65"/>
      <c r="H33" s="65"/>
      <c r="I33" s="65"/>
    </row>
    <row r="34" spans="1:9" ht="13.5">
      <c r="A34" s="65"/>
      <c r="B34" s="65"/>
      <c r="C34" s="65"/>
      <c r="D34" s="65"/>
      <c r="E34" s="65"/>
      <c r="F34" s="65"/>
      <c r="G34" s="65"/>
      <c r="H34" s="65"/>
      <c r="I34" s="65"/>
    </row>
    <row r="35" spans="1:9" ht="13.5">
      <c r="A35" s="65"/>
      <c r="B35" s="65"/>
      <c r="C35" s="65"/>
      <c r="D35" s="65"/>
      <c r="E35" s="65"/>
      <c r="F35" s="65"/>
      <c r="G35" s="65"/>
      <c r="H35" s="65"/>
      <c r="I35" s="65"/>
    </row>
    <row r="36" spans="1:9" ht="13.5">
      <c r="A36" s="65"/>
      <c r="B36" s="65"/>
      <c r="C36" s="65"/>
      <c r="D36" s="65"/>
      <c r="E36" s="65"/>
      <c r="F36" s="65"/>
      <c r="G36" s="65"/>
      <c r="H36" s="65"/>
      <c r="I36" s="65"/>
    </row>
    <row r="37" spans="1:9" ht="13.5">
      <c r="A37" s="65"/>
      <c r="B37" s="65"/>
      <c r="C37" s="65"/>
      <c r="D37" s="65"/>
      <c r="E37" s="65"/>
      <c r="F37" s="65"/>
      <c r="G37" s="65"/>
      <c r="H37" s="65"/>
      <c r="I37" s="65"/>
    </row>
    <row r="38" spans="1:9" ht="13.5">
      <c r="A38" s="65"/>
      <c r="B38" s="65"/>
      <c r="C38" s="65"/>
      <c r="D38" s="65"/>
      <c r="E38" s="65"/>
      <c r="F38" s="65"/>
      <c r="G38" s="65"/>
      <c r="H38" s="65"/>
      <c r="I38" s="65"/>
    </row>
    <row r="39" spans="1:9" ht="13.5">
      <c r="A39" s="65"/>
      <c r="B39" s="65"/>
      <c r="C39" s="65"/>
      <c r="D39" s="65"/>
      <c r="E39" s="65"/>
      <c r="F39" s="65"/>
      <c r="G39" s="65"/>
      <c r="H39" s="65"/>
      <c r="I39" s="65"/>
    </row>
    <row r="40" spans="1:9" ht="13.5">
      <c r="A40" s="65"/>
      <c r="B40" s="65"/>
      <c r="C40" s="65"/>
      <c r="D40" s="65"/>
      <c r="E40" s="65"/>
      <c r="F40" s="65"/>
      <c r="G40" s="65"/>
      <c r="H40" s="65"/>
      <c r="I40" s="65"/>
    </row>
    <row r="41" spans="1:9" ht="13.5">
      <c r="A41" s="65"/>
      <c r="B41" s="65"/>
      <c r="C41" s="65"/>
      <c r="D41" s="65"/>
      <c r="E41" s="65"/>
      <c r="F41" s="65"/>
      <c r="G41" s="65"/>
      <c r="H41" s="65"/>
      <c r="I41" s="65"/>
    </row>
    <row r="42" spans="1:9" ht="13.5">
      <c r="A42" s="65"/>
      <c r="B42" s="65"/>
      <c r="C42" s="65"/>
      <c r="D42" s="65"/>
      <c r="E42" s="65"/>
      <c r="F42" s="65"/>
      <c r="G42" s="65"/>
      <c r="H42" s="65"/>
      <c r="I42" s="65"/>
    </row>
    <row r="43" spans="1:9" ht="13.5">
      <c r="A43" s="65"/>
      <c r="B43" s="65"/>
      <c r="C43" s="65"/>
      <c r="D43" s="65"/>
      <c r="E43" s="65"/>
      <c r="F43" s="65"/>
      <c r="G43" s="65"/>
      <c r="H43" s="65"/>
      <c r="I43" s="65"/>
    </row>
    <row r="44" spans="1:9" ht="13.5">
      <c r="A44" s="66"/>
      <c r="B44" s="66"/>
      <c r="C44" s="66"/>
      <c r="D44" s="66"/>
      <c r="E44" s="66"/>
      <c r="F44" s="66"/>
      <c r="G44" s="66"/>
      <c r="H44" s="66"/>
      <c r="I44" s="66"/>
    </row>
    <row r="45" spans="1:9" ht="13.5">
      <c r="A45" s="66"/>
      <c r="B45" s="66"/>
      <c r="C45" s="66"/>
      <c r="D45" s="66"/>
      <c r="E45" s="66"/>
      <c r="F45" s="66"/>
      <c r="G45" s="66"/>
      <c r="H45" s="66"/>
      <c r="I45" s="66"/>
    </row>
    <row r="46" spans="1:9" ht="13.5">
      <c r="A46" s="66"/>
      <c r="B46" s="66"/>
      <c r="C46" s="66"/>
      <c r="D46" s="66"/>
      <c r="E46" s="66"/>
      <c r="F46" s="66"/>
      <c r="G46" s="66"/>
      <c r="H46" s="66"/>
      <c r="I46" s="66"/>
    </row>
    <row r="47" spans="1:9" ht="13.5">
      <c r="A47" s="66"/>
      <c r="B47" s="66"/>
      <c r="C47" s="66"/>
      <c r="D47" s="66"/>
      <c r="E47" s="66"/>
      <c r="F47" s="66"/>
      <c r="G47" s="66"/>
      <c r="H47" s="66"/>
      <c r="I47" s="66"/>
    </row>
    <row r="48" spans="1:9" ht="13.5">
      <c r="A48" s="66"/>
      <c r="B48" s="66"/>
      <c r="C48" s="66"/>
      <c r="D48" s="66"/>
      <c r="E48" s="66"/>
      <c r="F48" s="66"/>
      <c r="G48" s="66"/>
      <c r="H48" s="66"/>
      <c r="I48" s="66"/>
    </row>
    <row r="49" spans="1:9" ht="13.5">
      <c r="A49" s="66"/>
      <c r="B49" s="66"/>
      <c r="C49" s="66"/>
      <c r="D49" s="66"/>
      <c r="E49" s="66"/>
      <c r="F49" s="66"/>
      <c r="G49" s="66"/>
      <c r="H49" s="66"/>
      <c r="I49" s="66"/>
    </row>
    <row r="50" spans="1:9" ht="13.5">
      <c r="A50" s="66"/>
      <c r="B50" s="66"/>
      <c r="C50" s="66"/>
      <c r="D50" s="66"/>
      <c r="E50" s="66"/>
      <c r="F50" s="66"/>
      <c r="G50" s="66"/>
      <c r="H50" s="66"/>
      <c r="I50" s="66"/>
    </row>
  </sheetData>
  <sheetProtection sheet="1" scenarios="1"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8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3.140625" defaultRowHeight="15"/>
  <cols>
    <col min="1" max="12" width="3.140625" style="2" customWidth="1"/>
    <col min="13" max="13" width="3.28125" style="2" customWidth="1"/>
    <col min="14" max="14" width="3.421875" style="2" customWidth="1"/>
    <col min="15" max="30" width="3.140625" style="2" customWidth="1"/>
    <col min="31" max="31" width="3.421875" style="2" bestFit="1" customWidth="1"/>
    <col min="32" max="16384" width="3.140625" style="2" customWidth="1"/>
  </cols>
  <sheetData>
    <row r="1" ht="15.75" customHeight="1">
      <c r="AA1" s="26" t="s">
        <v>38</v>
      </c>
    </row>
    <row r="2" spans="12:27" ht="24">
      <c r="L2" s="1" t="s">
        <v>53</v>
      </c>
      <c r="AA2" s="1"/>
    </row>
    <row r="4" ht="9" customHeight="1"/>
    <row r="5" spans="1:30" ht="23.25" customHeight="1">
      <c r="A5" s="19" t="s">
        <v>84</v>
      </c>
      <c r="R5" s="193" t="s">
        <v>4</v>
      </c>
      <c r="S5" s="194"/>
      <c r="T5" s="194"/>
      <c r="U5" s="195"/>
      <c r="V5" s="196" t="s">
        <v>5</v>
      </c>
      <c r="W5" s="197"/>
      <c r="X5" s="37"/>
      <c r="Y5" s="25" t="s">
        <v>6</v>
      </c>
      <c r="Z5" s="294"/>
      <c r="AA5" s="294"/>
      <c r="AB5" s="25" t="s">
        <v>7</v>
      </c>
      <c r="AC5" s="37"/>
      <c r="AD5" s="20" t="s">
        <v>8</v>
      </c>
    </row>
    <row r="7" spans="1:13" ht="13.5">
      <c r="A7" s="3" t="s">
        <v>0</v>
      </c>
      <c r="B7" s="3"/>
      <c r="C7" s="296"/>
      <c r="D7" s="296"/>
      <c r="E7" s="296"/>
      <c r="F7" s="296"/>
      <c r="G7" s="3" t="s">
        <v>1</v>
      </c>
      <c r="H7" s="3"/>
      <c r="I7" s="3"/>
      <c r="J7" s="296"/>
      <c r="K7" s="296"/>
      <c r="L7" s="296"/>
      <c r="M7" s="57" t="s">
        <v>81</v>
      </c>
    </row>
    <row r="8" ht="19.5" customHeight="1"/>
    <row r="9" spans="1:24" ht="25.5" customHeight="1">
      <c r="A9" s="233" t="s">
        <v>2</v>
      </c>
      <c r="B9" s="234"/>
      <c r="C9" s="235"/>
      <c r="D9" s="39"/>
      <c r="E9" s="39"/>
      <c r="F9" s="39"/>
      <c r="G9" s="39"/>
      <c r="H9" s="39"/>
      <c r="I9" s="39"/>
      <c r="J9" s="39"/>
      <c r="K9" s="39"/>
      <c r="L9" s="33" t="s">
        <v>50</v>
      </c>
      <c r="M9" s="39"/>
      <c r="N9" s="39"/>
      <c r="P9" s="4"/>
      <c r="Q9" s="5" t="s">
        <v>9</v>
      </c>
      <c r="R9" s="24"/>
      <c r="S9" s="5"/>
      <c r="T9" s="6"/>
      <c r="U9" s="39"/>
      <c r="V9" s="39"/>
      <c r="W9" s="39"/>
      <c r="X9" s="39"/>
    </row>
    <row r="10" spans="1:30" ht="12" customHeight="1">
      <c r="A10" s="270" t="s">
        <v>3</v>
      </c>
      <c r="B10" s="270"/>
      <c r="C10" s="270"/>
      <c r="D10" s="285"/>
      <c r="E10" s="286"/>
      <c r="F10" s="286"/>
      <c r="G10" s="286"/>
      <c r="H10" s="286"/>
      <c r="I10" s="286"/>
      <c r="J10" s="286"/>
      <c r="K10" s="286"/>
      <c r="L10" s="286"/>
      <c r="M10" s="286"/>
      <c r="N10" s="287"/>
      <c r="Q10" s="95" t="s">
        <v>10</v>
      </c>
      <c r="R10" s="95"/>
      <c r="S10" s="95"/>
      <c r="T10" s="133"/>
      <c r="U10" s="133"/>
      <c r="V10" s="133"/>
      <c r="W10" s="133"/>
      <c r="X10" s="133"/>
      <c r="Y10" s="133"/>
      <c r="Z10" s="133"/>
      <c r="AA10" s="133"/>
      <c r="AB10" s="38"/>
      <c r="AC10" s="38"/>
      <c r="AD10" s="38"/>
    </row>
    <row r="11" spans="1:30" ht="12" customHeight="1">
      <c r="A11" s="271"/>
      <c r="B11" s="271"/>
      <c r="C11" s="271"/>
      <c r="D11" s="288"/>
      <c r="E11" s="289"/>
      <c r="F11" s="289"/>
      <c r="G11" s="289"/>
      <c r="H11" s="289"/>
      <c r="I11" s="289"/>
      <c r="J11" s="289"/>
      <c r="K11" s="289"/>
      <c r="L11" s="289"/>
      <c r="M11" s="289"/>
      <c r="N11" s="290"/>
      <c r="Q11" s="96"/>
      <c r="R11" s="96"/>
      <c r="S11" s="96"/>
      <c r="T11" s="133"/>
      <c r="U11" s="133"/>
      <c r="V11" s="133"/>
      <c r="W11" s="133"/>
      <c r="X11" s="133"/>
      <c r="Y11" s="133"/>
      <c r="Z11" s="133"/>
      <c r="AA11" s="133"/>
      <c r="AB11" s="38"/>
      <c r="AC11" s="38"/>
      <c r="AD11" s="38"/>
    </row>
    <row r="12" spans="1:30" ht="12" customHeight="1">
      <c r="A12" s="271"/>
      <c r="B12" s="271"/>
      <c r="C12" s="271"/>
      <c r="D12" s="288"/>
      <c r="E12" s="289"/>
      <c r="F12" s="289"/>
      <c r="G12" s="289"/>
      <c r="H12" s="289"/>
      <c r="I12" s="289"/>
      <c r="J12" s="289"/>
      <c r="K12" s="289"/>
      <c r="L12" s="289"/>
      <c r="M12" s="289"/>
      <c r="N12" s="290"/>
      <c r="Q12" s="97" t="s">
        <v>11</v>
      </c>
      <c r="R12" s="97"/>
      <c r="S12" s="97"/>
      <c r="T12" s="133"/>
      <c r="U12" s="133"/>
      <c r="V12" s="133"/>
      <c r="W12" s="133"/>
      <c r="X12" s="133"/>
      <c r="Y12" s="133"/>
      <c r="Z12" s="133"/>
      <c r="AA12" s="133"/>
      <c r="AB12" s="38"/>
      <c r="AC12" s="38"/>
      <c r="AD12" s="38"/>
    </row>
    <row r="13" spans="1:30" ht="12" customHeight="1">
      <c r="A13" s="272"/>
      <c r="B13" s="272"/>
      <c r="C13" s="272"/>
      <c r="D13" s="291"/>
      <c r="E13" s="292"/>
      <c r="F13" s="292"/>
      <c r="G13" s="292"/>
      <c r="H13" s="292"/>
      <c r="I13" s="292"/>
      <c r="J13" s="292"/>
      <c r="K13" s="292"/>
      <c r="L13" s="292"/>
      <c r="M13" s="292"/>
      <c r="N13" s="293"/>
      <c r="Q13" s="97"/>
      <c r="R13" s="97"/>
      <c r="S13" s="97"/>
      <c r="T13" s="133"/>
      <c r="U13" s="133"/>
      <c r="V13" s="133"/>
      <c r="W13" s="133"/>
      <c r="X13" s="133"/>
      <c r="Y13" s="133"/>
      <c r="Z13" s="133"/>
      <c r="AA13" s="133"/>
      <c r="AB13" s="38"/>
      <c r="AC13" s="38"/>
      <c r="AD13" s="38"/>
    </row>
    <row r="14" spans="1:30" ht="12" customHeight="1">
      <c r="A14" s="23"/>
      <c r="B14" s="23"/>
      <c r="C14" s="23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Q14" s="97" t="s">
        <v>12</v>
      </c>
      <c r="R14" s="97"/>
      <c r="S14" s="97"/>
      <c r="T14" s="133"/>
      <c r="U14" s="133"/>
      <c r="V14" s="133"/>
      <c r="W14" s="133"/>
      <c r="X14" s="133"/>
      <c r="Y14" s="133"/>
      <c r="Z14" s="133"/>
      <c r="AA14" s="133"/>
      <c r="AB14" s="38"/>
      <c r="AC14" s="38"/>
      <c r="AD14" s="38"/>
    </row>
    <row r="15" spans="1:30" ht="12" customHeight="1">
      <c r="A15" s="23"/>
      <c r="B15" s="23"/>
      <c r="C15" s="23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Q15" s="97"/>
      <c r="R15" s="97"/>
      <c r="S15" s="97"/>
      <c r="T15" s="133"/>
      <c r="U15" s="133"/>
      <c r="V15" s="133"/>
      <c r="W15" s="133"/>
      <c r="X15" s="133"/>
      <c r="Y15" s="133"/>
      <c r="Z15" s="133"/>
      <c r="AA15" s="133"/>
      <c r="AB15" s="38"/>
      <c r="AC15" s="38"/>
      <c r="AD15" s="38"/>
    </row>
    <row r="16" spans="1:30" ht="26.25" customHeight="1">
      <c r="A16" s="117" t="s">
        <v>16</v>
      </c>
      <c r="B16" s="117"/>
      <c r="C16" s="117"/>
      <c r="D16" s="278"/>
      <c r="E16" s="279"/>
      <c r="F16" s="279"/>
      <c r="G16" s="279"/>
      <c r="H16" s="279"/>
      <c r="I16" s="279"/>
      <c r="J16" s="279"/>
      <c r="K16" s="279"/>
      <c r="L16" s="284"/>
      <c r="M16" s="27"/>
      <c r="N16" s="27"/>
      <c r="Q16" s="211" t="s">
        <v>13</v>
      </c>
      <c r="R16" s="211"/>
      <c r="S16" s="211"/>
      <c r="T16" s="132"/>
      <c r="U16" s="132"/>
      <c r="V16" s="132"/>
      <c r="W16" s="132"/>
      <c r="X16" s="132"/>
      <c r="Y16" s="132"/>
      <c r="Z16" s="132"/>
      <c r="AA16" s="132"/>
      <c r="AB16" s="38"/>
      <c r="AC16" s="38"/>
      <c r="AD16" s="38"/>
    </row>
    <row r="17" spans="1:30" ht="26.25" customHeight="1">
      <c r="A17" s="252" t="s">
        <v>17</v>
      </c>
      <c r="B17" s="123"/>
      <c r="C17" s="253"/>
      <c r="D17" s="39"/>
      <c r="E17" s="39"/>
      <c r="F17" s="39"/>
      <c r="G17" s="39"/>
      <c r="H17" s="39"/>
      <c r="I17" s="39"/>
      <c r="J17" s="39"/>
      <c r="K17" s="39"/>
      <c r="L17" s="39"/>
      <c r="P17" s="104" t="s">
        <v>20</v>
      </c>
      <c r="Q17" s="104"/>
      <c r="R17" s="104"/>
      <c r="S17" s="104"/>
      <c r="T17" s="104"/>
      <c r="U17" s="98"/>
      <c r="V17" s="98"/>
      <c r="W17" s="278"/>
      <c r="X17" s="102" t="s">
        <v>14</v>
      </c>
      <c r="Y17" s="103"/>
      <c r="Z17" s="278"/>
      <c r="AA17" s="279"/>
      <c r="AB17" s="279"/>
      <c r="AC17" s="102" t="s">
        <v>15</v>
      </c>
      <c r="AD17" s="103"/>
    </row>
    <row r="18" spans="16:30" ht="26.25" customHeight="1">
      <c r="P18" s="21"/>
      <c r="Q18" s="93" t="s">
        <v>21</v>
      </c>
      <c r="R18" s="93"/>
      <c r="S18" s="93"/>
      <c r="T18" s="22"/>
      <c r="U18" s="280" t="s">
        <v>33</v>
      </c>
      <c r="V18" s="280"/>
      <c r="W18" s="280"/>
      <c r="X18" s="39"/>
      <c r="Y18" s="39"/>
      <c r="Z18" s="39"/>
      <c r="AA18" s="39"/>
      <c r="AB18" s="39"/>
      <c r="AC18" s="39"/>
      <c r="AD18" s="39"/>
    </row>
    <row r="19" spans="16:30" ht="26.25" customHeight="1">
      <c r="P19" s="21"/>
      <c r="Q19" s="123" t="s">
        <v>22</v>
      </c>
      <c r="R19" s="123"/>
      <c r="S19" s="123"/>
      <c r="T19" s="22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</row>
    <row r="20" ht="34.5" customHeight="1"/>
    <row r="21" spans="1:31" ht="26.25" customHeight="1">
      <c r="A21" s="7"/>
      <c r="B21" s="8"/>
      <c r="C21" s="295">
        <f>IF(Z5="","",Z5)</f>
      </c>
      <c r="D21" s="295"/>
      <c r="E21" s="8" t="s">
        <v>66</v>
      </c>
      <c r="F21" s="8"/>
      <c r="G21" s="42"/>
      <c r="H21" s="107"/>
      <c r="I21" s="107"/>
      <c r="J21" s="8" t="s">
        <v>19</v>
      </c>
      <c r="K21" s="8"/>
      <c r="L21" s="8"/>
      <c r="M21" s="8"/>
      <c r="N21" s="8"/>
      <c r="O21" s="8"/>
      <c r="P21" s="9"/>
      <c r="Q21" s="99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1"/>
      <c r="AE21" s="68" t="s">
        <v>108</v>
      </c>
    </row>
    <row r="22" spans="1:31" ht="26.25" customHeight="1" thickBot="1">
      <c r="A22" s="10"/>
      <c r="B22" s="11"/>
      <c r="C22" s="11"/>
      <c r="D22" s="11"/>
      <c r="E22" s="11" t="s">
        <v>37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274">
        <f>IF(Q21=0,"",Q21*0.01*AE22)</f>
      </c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6"/>
      <c r="AE22" s="68">
        <v>8</v>
      </c>
    </row>
    <row r="23" spans="1:29" ht="26.25" customHeight="1" thickTop="1">
      <c r="A23" s="12"/>
      <c r="B23" s="13"/>
      <c r="C23" s="13" t="s">
        <v>36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281">
        <f>IF(Q21=0,"",Q21+Q22)</f>
      </c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3"/>
    </row>
    <row r="24" spans="17:29" ht="8.25" customHeight="1"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2:17" ht="21.75" customHeight="1">
      <c r="B25" s="14"/>
      <c r="Q25" s="2" t="s">
        <v>65</v>
      </c>
    </row>
    <row r="26" spans="1:29" ht="26.25" customHeight="1">
      <c r="A26" s="122" t="s">
        <v>47</v>
      </c>
      <c r="B26" s="122"/>
      <c r="C26" s="122"/>
      <c r="D26" s="122"/>
      <c r="E26" s="122"/>
      <c r="F26" s="122"/>
      <c r="G26" s="122" t="s">
        <v>43</v>
      </c>
      <c r="H26" s="122"/>
      <c r="I26" s="122"/>
      <c r="J26" s="122"/>
      <c r="K26" s="122"/>
      <c r="L26" s="122" t="s">
        <v>44</v>
      </c>
      <c r="M26" s="122"/>
      <c r="N26" s="122" t="s">
        <v>45</v>
      </c>
      <c r="O26" s="122"/>
      <c r="P26" s="122" t="s">
        <v>48</v>
      </c>
      <c r="Q26" s="122"/>
      <c r="R26" s="122"/>
      <c r="S26" s="122"/>
      <c r="T26" s="273" t="s">
        <v>42</v>
      </c>
      <c r="U26" s="273"/>
      <c r="V26" s="273"/>
      <c r="W26" s="273"/>
      <c r="X26" s="273"/>
      <c r="Y26" s="273"/>
      <c r="Z26" s="122" t="s">
        <v>41</v>
      </c>
      <c r="AA26" s="122"/>
      <c r="AB26" s="122"/>
      <c r="AC26" s="122"/>
    </row>
    <row r="27" spans="1:29" ht="26.25" customHeight="1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109"/>
      <c r="Q27" s="109"/>
      <c r="R27" s="109"/>
      <c r="S27" s="109"/>
      <c r="T27" s="124">
        <f aca="true" t="shared" si="0" ref="T27:T32">IF(AND(L27="",P27=""),"",L27*P27)</f>
      </c>
      <c r="U27" s="125"/>
      <c r="V27" s="125"/>
      <c r="W27" s="125"/>
      <c r="X27" s="125"/>
      <c r="Y27" s="126"/>
      <c r="Z27" s="135"/>
      <c r="AA27" s="135"/>
      <c r="AB27" s="135"/>
      <c r="AC27" s="135"/>
    </row>
    <row r="28" spans="1:29" ht="26.25" customHeight="1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109"/>
      <c r="Q28" s="109"/>
      <c r="R28" s="109"/>
      <c r="S28" s="109"/>
      <c r="T28" s="124">
        <f t="shared" si="0"/>
      </c>
      <c r="U28" s="125"/>
      <c r="V28" s="125"/>
      <c r="W28" s="125"/>
      <c r="X28" s="125"/>
      <c r="Y28" s="126"/>
      <c r="Z28" s="135"/>
      <c r="AA28" s="135"/>
      <c r="AB28" s="135"/>
      <c r="AC28" s="135"/>
    </row>
    <row r="29" spans="1:29" ht="26.2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109"/>
      <c r="Q29" s="109"/>
      <c r="R29" s="109"/>
      <c r="S29" s="109"/>
      <c r="T29" s="124">
        <f>IF(AND(L29="",P29=""),"",L29*P29)</f>
      </c>
      <c r="U29" s="125"/>
      <c r="V29" s="125"/>
      <c r="W29" s="125"/>
      <c r="X29" s="125"/>
      <c r="Y29" s="126"/>
      <c r="Z29" s="135"/>
      <c r="AA29" s="135"/>
      <c r="AB29" s="135"/>
      <c r="AC29" s="135"/>
    </row>
    <row r="30" spans="1:29" ht="26.25" customHeight="1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109"/>
      <c r="Q30" s="109"/>
      <c r="R30" s="109"/>
      <c r="S30" s="109"/>
      <c r="T30" s="124">
        <f t="shared" si="0"/>
      </c>
      <c r="U30" s="125"/>
      <c r="V30" s="125"/>
      <c r="W30" s="125"/>
      <c r="X30" s="125"/>
      <c r="Y30" s="126"/>
      <c r="Z30" s="135"/>
      <c r="AA30" s="135"/>
      <c r="AB30" s="135"/>
      <c r="AC30" s="135"/>
    </row>
    <row r="31" spans="1:29" ht="26.25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109"/>
      <c r="Q31" s="109"/>
      <c r="R31" s="109"/>
      <c r="S31" s="109"/>
      <c r="T31" s="124">
        <f t="shared" si="0"/>
      </c>
      <c r="U31" s="125"/>
      <c r="V31" s="125"/>
      <c r="W31" s="125"/>
      <c r="X31" s="125"/>
      <c r="Y31" s="126"/>
      <c r="Z31" s="135"/>
      <c r="AA31" s="135"/>
      <c r="AB31" s="135"/>
      <c r="AC31" s="135"/>
    </row>
    <row r="32" spans="1:29" ht="26.25" customHeight="1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09"/>
      <c r="Q32" s="109"/>
      <c r="R32" s="109"/>
      <c r="S32" s="109"/>
      <c r="T32" s="124">
        <f t="shared" si="0"/>
      </c>
      <c r="U32" s="125"/>
      <c r="V32" s="125"/>
      <c r="W32" s="125"/>
      <c r="X32" s="125"/>
      <c r="Y32" s="126"/>
      <c r="Z32" s="136"/>
      <c r="AA32" s="136"/>
      <c r="AB32" s="136"/>
      <c r="AC32" s="136"/>
    </row>
    <row r="33" spans="1:29" ht="26.25" customHeight="1">
      <c r="A33" s="72" t="s">
        <v>46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  <c r="T33" s="115">
        <f>IF(T27="","",SUM(T27:Y32))</f>
      </c>
      <c r="U33" s="115"/>
      <c r="V33" s="115"/>
      <c r="W33" s="115"/>
      <c r="X33" s="115"/>
      <c r="Y33" s="115"/>
      <c r="Z33" s="137"/>
      <c r="AA33" s="137"/>
      <c r="AB33" s="137"/>
      <c r="AC33" s="138"/>
    </row>
    <row r="34" ht="11.25" customHeight="1"/>
    <row r="35" spans="1:30" ht="12" customHeight="1">
      <c r="A35" s="111" t="s">
        <v>63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</row>
    <row r="36" spans="1:30" ht="10.5" customHeight="1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</row>
    <row r="37" spans="1:30" ht="10.5" customHeight="1">
      <c r="A37" s="113" t="s">
        <v>64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</row>
    <row r="38" spans="1:30" ht="10.5" customHeight="1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</row>
    <row r="39" spans="1:30" ht="10.5" customHeight="1">
      <c r="A39" s="45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8"/>
      <c r="N39" s="48"/>
      <c r="O39" s="49"/>
      <c r="P39" s="49"/>
      <c r="Q39" s="48"/>
      <c r="R39" s="50"/>
      <c r="S39" s="50"/>
      <c r="T39" s="50"/>
      <c r="U39" s="50"/>
      <c r="V39" s="50"/>
      <c r="W39" s="47"/>
      <c r="X39" s="51"/>
      <c r="Y39" s="51"/>
      <c r="Z39" s="51"/>
      <c r="AA39" s="51"/>
      <c r="AB39" s="51"/>
      <c r="AC39" s="51"/>
      <c r="AD39" s="51"/>
    </row>
    <row r="40" spans="1:30" ht="10.5" customHeight="1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1"/>
      <c r="Y40" s="51"/>
      <c r="Z40" s="51"/>
      <c r="AA40" s="51"/>
      <c r="AB40" s="51"/>
      <c r="AC40" s="51"/>
      <c r="AD40" s="51"/>
    </row>
    <row r="41" spans="1:30" ht="10.5" customHeight="1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4"/>
      <c r="N41" s="54"/>
      <c r="O41" s="54"/>
      <c r="P41" s="54"/>
      <c r="Q41" s="54"/>
      <c r="R41" s="50"/>
      <c r="S41" s="50"/>
      <c r="T41" s="50"/>
      <c r="U41" s="50"/>
      <c r="V41" s="50"/>
      <c r="W41" s="55"/>
      <c r="X41" s="51"/>
      <c r="Y41" s="51"/>
      <c r="Z41" s="51"/>
      <c r="AA41" s="51"/>
      <c r="AB41" s="51"/>
      <c r="AC41" s="51"/>
      <c r="AD41" s="51"/>
    </row>
    <row r="42" spans="1:30" ht="10.5" customHeight="1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4"/>
      <c r="N42" s="54"/>
      <c r="O42" s="54"/>
      <c r="P42" s="54"/>
      <c r="Q42" s="54"/>
      <c r="R42" s="50"/>
      <c r="S42" s="50"/>
      <c r="T42" s="50"/>
      <c r="U42" s="50"/>
      <c r="V42" s="50"/>
      <c r="W42" s="53"/>
      <c r="X42" s="51"/>
      <c r="Y42" s="51"/>
      <c r="Z42" s="51"/>
      <c r="AA42" s="51"/>
      <c r="AB42" s="51"/>
      <c r="AC42" s="51"/>
      <c r="AD42" s="51"/>
    </row>
    <row r="43" spans="1:30" ht="10.5" customHeight="1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6"/>
      <c r="N43" s="54"/>
      <c r="O43" s="54"/>
      <c r="P43" s="54"/>
      <c r="Q43" s="54"/>
      <c r="R43" s="50"/>
      <c r="S43" s="50"/>
      <c r="T43" s="50"/>
      <c r="U43" s="50"/>
      <c r="V43" s="50"/>
      <c r="W43" s="50"/>
      <c r="X43" s="51"/>
      <c r="Y43" s="51"/>
      <c r="Z43" s="51"/>
      <c r="AA43" s="51"/>
      <c r="AB43" s="51"/>
      <c r="AC43" s="51"/>
      <c r="AD43" s="51"/>
    </row>
    <row r="44" spans="1:30" ht="10.5" customHeight="1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6"/>
      <c r="N44" s="54"/>
      <c r="O44" s="54"/>
      <c r="P44" s="54"/>
      <c r="Q44" s="54"/>
      <c r="R44" s="50"/>
      <c r="S44" s="50"/>
      <c r="T44" s="50"/>
      <c r="U44" s="50"/>
      <c r="V44" s="50"/>
      <c r="W44" s="50"/>
      <c r="X44" s="51"/>
      <c r="Y44" s="51"/>
      <c r="Z44" s="51"/>
      <c r="AA44" s="51"/>
      <c r="AB44" s="51"/>
      <c r="AC44" s="51"/>
      <c r="AD44" s="51"/>
    </row>
    <row r="45" spans="1:30" ht="10.5" customHeight="1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6"/>
      <c r="N45" s="54"/>
      <c r="O45" s="54"/>
      <c r="P45" s="54"/>
      <c r="Q45" s="54"/>
      <c r="R45" s="50"/>
      <c r="S45" s="50"/>
      <c r="T45" s="50"/>
      <c r="U45" s="50"/>
      <c r="V45" s="50"/>
      <c r="W45" s="50"/>
      <c r="X45" s="51"/>
      <c r="Y45" s="51"/>
      <c r="Z45" s="51"/>
      <c r="AA45" s="51"/>
      <c r="AB45" s="51"/>
      <c r="AC45" s="51"/>
      <c r="AD45" s="51"/>
    </row>
    <row r="46" spans="1:30" ht="12" customHeight="1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6"/>
      <c r="N46" s="54"/>
      <c r="O46" s="54"/>
      <c r="P46" s="54"/>
      <c r="Q46" s="54"/>
      <c r="R46" s="50"/>
      <c r="S46" s="50"/>
      <c r="T46" s="50"/>
      <c r="U46" s="50"/>
      <c r="V46" s="50"/>
      <c r="W46" s="50"/>
      <c r="X46" s="51"/>
      <c r="Y46" s="51"/>
      <c r="Z46" s="51"/>
      <c r="AA46" s="51"/>
      <c r="AB46" s="51"/>
      <c r="AC46" s="51"/>
      <c r="AD46" s="51"/>
    </row>
    <row r="47" spans="1:30" ht="21.75" customHeight="1">
      <c r="A47" s="127" t="s">
        <v>83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</row>
    <row r="48" ht="15.75" customHeight="1">
      <c r="AA48" s="26" t="s">
        <v>39</v>
      </c>
    </row>
    <row r="49" spans="12:27" ht="26.25">
      <c r="L49" s="1" t="s">
        <v>53</v>
      </c>
      <c r="AA49" s="1"/>
    </row>
    <row r="50" ht="14.25"/>
    <row r="51" ht="9" customHeight="1"/>
    <row r="52" spans="1:30" ht="23.25" customHeight="1">
      <c r="A52" s="19" t="s">
        <v>84</v>
      </c>
      <c r="R52" s="193" t="s">
        <v>4</v>
      </c>
      <c r="S52" s="194"/>
      <c r="T52" s="194"/>
      <c r="U52" s="195"/>
      <c r="V52" s="196" t="s">
        <v>5</v>
      </c>
      <c r="W52" s="197"/>
      <c r="X52" s="29">
        <f>IF(X5="","",X5)</f>
      </c>
      <c r="Y52" s="28" t="s">
        <v>6</v>
      </c>
      <c r="Z52" s="134">
        <f>IF(Z5="","",Z5)</f>
      </c>
      <c r="AA52" s="134"/>
      <c r="AB52" s="28" t="s">
        <v>7</v>
      </c>
      <c r="AC52" s="29">
        <f>IF(AC5="","",AC5)</f>
      </c>
      <c r="AD52" s="30" t="s">
        <v>8</v>
      </c>
    </row>
    <row r="53" ht="14.25"/>
    <row r="54" spans="1:13" ht="14.25">
      <c r="A54" s="3" t="s">
        <v>0</v>
      </c>
      <c r="B54" s="3"/>
      <c r="C54" s="218">
        <f>IF(C7="","",C7)</f>
      </c>
      <c r="D54" s="218"/>
      <c r="E54" s="218"/>
      <c r="F54" s="218"/>
      <c r="G54" s="3" t="s">
        <v>1</v>
      </c>
      <c r="H54" s="3"/>
      <c r="I54" s="3"/>
      <c r="J54" s="218">
        <f>IF(J7="","",J7)</f>
      </c>
      <c r="K54" s="218"/>
      <c r="L54" s="218"/>
      <c r="M54" s="57" t="s">
        <v>81</v>
      </c>
    </row>
    <row r="55" ht="19.5" customHeight="1"/>
    <row r="56" spans="1:24" ht="25.5" customHeight="1">
      <c r="A56" s="233" t="s">
        <v>2</v>
      </c>
      <c r="B56" s="234"/>
      <c r="C56" s="235"/>
      <c r="D56" s="40">
        <f aca="true" t="shared" si="1" ref="D56:K56">IF(D9="","",D9)</f>
      </c>
      <c r="E56" s="40">
        <f t="shared" si="1"/>
      </c>
      <c r="F56" s="40">
        <f t="shared" si="1"/>
      </c>
      <c r="G56" s="40">
        <f t="shared" si="1"/>
      </c>
      <c r="H56" s="40">
        <f t="shared" si="1"/>
      </c>
      <c r="I56" s="40">
        <f t="shared" si="1"/>
      </c>
      <c r="J56" s="40">
        <f t="shared" si="1"/>
      </c>
      <c r="K56" s="40">
        <f t="shared" si="1"/>
      </c>
      <c r="L56" s="31" t="s">
        <v>32</v>
      </c>
      <c r="M56" s="40">
        <f>IF(M9="","",M9)</f>
      </c>
      <c r="N56" s="40">
        <f>IF(N9="","",N9)</f>
      </c>
      <c r="P56" s="4"/>
      <c r="Q56" s="5" t="s">
        <v>9</v>
      </c>
      <c r="R56" s="24"/>
      <c r="S56" s="32"/>
      <c r="T56" s="6"/>
      <c r="U56" s="40">
        <f>IF(U9="","",U9)</f>
      </c>
      <c r="V56" s="40">
        <f>IF(V9="","",V9)</f>
      </c>
      <c r="W56" s="40">
        <f>IF(W9="","",W9)</f>
      </c>
      <c r="X56" s="40">
        <f>IF(X9="","",X9)</f>
      </c>
    </row>
    <row r="57" spans="1:30" ht="12" customHeight="1">
      <c r="A57" s="270" t="s">
        <v>3</v>
      </c>
      <c r="B57" s="270"/>
      <c r="C57" s="270"/>
      <c r="D57" s="219">
        <f>IF(D10="","",D10)</f>
      </c>
      <c r="E57" s="220"/>
      <c r="F57" s="220"/>
      <c r="G57" s="220"/>
      <c r="H57" s="220"/>
      <c r="I57" s="220"/>
      <c r="J57" s="220"/>
      <c r="K57" s="220"/>
      <c r="L57" s="220"/>
      <c r="M57" s="220"/>
      <c r="N57" s="221"/>
      <c r="Q57" s="95" t="s">
        <v>10</v>
      </c>
      <c r="R57" s="95"/>
      <c r="S57" s="95"/>
      <c r="T57" s="208">
        <f>IF(T10="","",T10)</f>
      </c>
      <c r="U57" s="208"/>
      <c r="V57" s="208"/>
      <c r="W57" s="208"/>
      <c r="X57" s="208"/>
      <c r="Y57" s="208"/>
      <c r="Z57" s="208"/>
      <c r="AA57" s="208"/>
      <c r="AB57" s="27"/>
      <c r="AC57" s="27"/>
      <c r="AD57" s="27"/>
    </row>
    <row r="58" spans="1:30" ht="12" customHeight="1">
      <c r="A58" s="271"/>
      <c r="B58" s="271"/>
      <c r="C58" s="271"/>
      <c r="D58" s="222"/>
      <c r="E58" s="223"/>
      <c r="F58" s="223"/>
      <c r="G58" s="223"/>
      <c r="H58" s="223"/>
      <c r="I58" s="223"/>
      <c r="J58" s="223"/>
      <c r="K58" s="223"/>
      <c r="L58" s="223"/>
      <c r="M58" s="223"/>
      <c r="N58" s="224"/>
      <c r="Q58" s="96"/>
      <c r="R58" s="96"/>
      <c r="S58" s="96"/>
      <c r="T58" s="208"/>
      <c r="U58" s="208"/>
      <c r="V58" s="208"/>
      <c r="W58" s="208"/>
      <c r="X58" s="208"/>
      <c r="Y58" s="208"/>
      <c r="Z58" s="208"/>
      <c r="AA58" s="208"/>
      <c r="AB58" s="27"/>
      <c r="AC58" s="27"/>
      <c r="AD58" s="27"/>
    </row>
    <row r="59" spans="1:30" ht="12" customHeight="1">
      <c r="A59" s="271"/>
      <c r="B59" s="271"/>
      <c r="C59" s="271"/>
      <c r="D59" s="222"/>
      <c r="E59" s="223"/>
      <c r="F59" s="223"/>
      <c r="G59" s="223"/>
      <c r="H59" s="223"/>
      <c r="I59" s="223"/>
      <c r="J59" s="223"/>
      <c r="K59" s="223"/>
      <c r="L59" s="223"/>
      <c r="M59" s="223"/>
      <c r="N59" s="224"/>
      <c r="Q59" s="97" t="s">
        <v>11</v>
      </c>
      <c r="R59" s="97"/>
      <c r="S59" s="97"/>
      <c r="T59" s="208">
        <f>IF(T12="","",T12)</f>
      </c>
      <c r="U59" s="208"/>
      <c r="V59" s="208"/>
      <c r="W59" s="208"/>
      <c r="X59" s="208"/>
      <c r="Y59" s="208"/>
      <c r="Z59" s="208"/>
      <c r="AA59" s="208"/>
      <c r="AB59" s="27"/>
      <c r="AC59" s="27"/>
      <c r="AD59" s="27"/>
    </row>
    <row r="60" spans="1:30" ht="12" customHeight="1">
      <c r="A60" s="272"/>
      <c r="B60" s="272"/>
      <c r="C60" s="272"/>
      <c r="D60" s="225"/>
      <c r="E60" s="226"/>
      <c r="F60" s="226"/>
      <c r="G60" s="226"/>
      <c r="H60" s="226"/>
      <c r="I60" s="226"/>
      <c r="J60" s="226"/>
      <c r="K60" s="226"/>
      <c r="L60" s="226"/>
      <c r="M60" s="226"/>
      <c r="N60" s="227"/>
      <c r="Q60" s="97"/>
      <c r="R60" s="97"/>
      <c r="S60" s="97"/>
      <c r="T60" s="208"/>
      <c r="U60" s="208"/>
      <c r="V60" s="208"/>
      <c r="W60" s="208"/>
      <c r="X60" s="208"/>
      <c r="Y60" s="208"/>
      <c r="Z60" s="208"/>
      <c r="AA60" s="208"/>
      <c r="AB60" s="27"/>
      <c r="AC60" s="27"/>
      <c r="AD60" s="27"/>
    </row>
    <row r="61" spans="1:30" ht="12" customHeight="1">
      <c r="A61" s="23"/>
      <c r="B61" s="23"/>
      <c r="C61" s="23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Q61" s="97" t="s">
        <v>12</v>
      </c>
      <c r="R61" s="97"/>
      <c r="S61" s="97"/>
      <c r="T61" s="208">
        <f>IF(T14="","",T14)</f>
      </c>
      <c r="U61" s="208"/>
      <c r="V61" s="208"/>
      <c r="W61" s="208"/>
      <c r="X61" s="208"/>
      <c r="Y61" s="208"/>
      <c r="Z61" s="208"/>
      <c r="AA61" s="208"/>
      <c r="AB61" s="27"/>
      <c r="AC61" s="27"/>
      <c r="AD61" s="27"/>
    </row>
    <row r="62" spans="1:30" ht="12" customHeight="1">
      <c r="A62" s="23"/>
      <c r="B62" s="23"/>
      <c r="C62" s="23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Q62" s="97"/>
      <c r="R62" s="97"/>
      <c r="S62" s="97"/>
      <c r="T62" s="208"/>
      <c r="U62" s="208"/>
      <c r="V62" s="208"/>
      <c r="W62" s="208"/>
      <c r="X62" s="208"/>
      <c r="Y62" s="208"/>
      <c r="Z62" s="208"/>
      <c r="AA62" s="208"/>
      <c r="AB62" s="27"/>
      <c r="AC62" s="27"/>
      <c r="AD62" s="27"/>
    </row>
    <row r="63" spans="1:30" ht="26.25" customHeight="1">
      <c r="A63" s="117" t="s">
        <v>16</v>
      </c>
      <c r="B63" s="117"/>
      <c r="C63" s="117"/>
      <c r="D63" s="118">
        <f>IF(D16="","",D16)</f>
      </c>
      <c r="E63" s="119"/>
      <c r="F63" s="119"/>
      <c r="G63" s="119"/>
      <c r="H63" s="119"/>
      <c r="I63" s="119"/>
      <c r="J63" s="119"/>
      <c r="K63" s="119"/>
      <c r="L63" s="120"/>
      <c r="M63" s="27"/>
      <c r="N63" s="27"/>
      <c r="Q63" s="211" t="s">
        <v>13</v>
      </c>
      <c r="R63" s="211"/>
      <c r="S63" s="211"/>
      <c r="T63" s="192">
        <f>IF(T16="","",T16)</f>
      </c>
      <c r="U63" s="192"/>
      <c r="V63" s="192"/>
      <c r="W63" s="192"/>
      <c r="X63" s="192"/>
      <c r="Y63" s="192"/>
      <c r="Z63" s="192"/>
      <c r="AA63" s="192"/>
      <c r="AB63" s="27"/>
      <c r="AC63" s="27"/>
      <c r="AD63" s="27"/>
    </row>
    <row r="64" spans="1:30" ht="26.25" customHeight="1">
      <c r="A64" s="252" t="s">
        <v>17</v>
      </c>
      <c r="B64" s="123"/>
      <c r="C64" s="253"/>
      <c r="D64" s="41">
        <f>IF(D17="","",D17)</f>
      </c>
      <c r="E64" s="41">
        <f aca="true" t="shared" si="2" ref="E64:L64">IF(E17="","",E17)</f>
      </c>
      <c r="F64" s="41">
        <f t="shared" si="2"/>
      </c>
      <c r="G64" s="41">
        <f t="shared" si="2"/>
      </c>
      <c r="H64" s="41">
        <f t="shared" si="2"/>
      </c>
      <c r="I64" s="41">
        <f t="shared" si="2"/>
      </c>
      <c r="J64" s="41">
        <f t="shared" si="2"/>
      </c>
      <c r="K64" s="41">
        <f t="shared" si="2"/>
      </c>
      <c r="L64" s="41">
        <f t="shared" si="2"/>
      </c>
      <c r="P64" s="104" t="s">
        <v>20</v>
      </c>
      <c r="Q64" s="104"/>
      <c r="R64" s="104"/>
      <c r="S64" s="104"/>
      <c r="T64" s="104"/>
      <c r="U64" s="105">
        <f>IF(U17="","",U17)</f>
      </c>
      <c r="V64" s="105"/>
      <c r="W64" s="69"/>
      <c r="X64" s="102" t="s">
        <v>14</v>
      </c>
      <c r="Y64" s="103"/>
      <c r="Z64" s="69">
        <f>IF(Z17="","",Z17)</f>
      </c>
      <c r="AA64" s="70"/>
      <c r="AB64" s="70"/>
      <c r="AC64" s="102" t="s">
        <v>15</v>
      </c>
      <c r="AD64" s="103"/>
    </row>
    <row r="65" spans="16:30" ht="26.25" customHeight="1">
      <c r="P65" s="21"/>
      <c r="Q65" s="93" t="s">
        <v>21</v>
      </c>
      <c r="R65" s="93"/>
      <c r="S65" s="93"/>
      <c r="T65" s="22"/>
      <c r="U65" s="215" t="s">
        <v>33</v>
      </c>
      <c r="V65" s="215"/>
      <c r="W65" s="215"/>
      <c r="X65" s="41">
        <f>IF(X18="","",X18)</f>
      </c>
      <c r="Y65" s="41">
        <f>IF(Y18="","",Y18)</f>
      </c>
      <c r="Z65" s="41">
        <f>IF(Z18="","",Z18)</f>
      </c>
      <c r="AA65" s="41">
        <f>IF(AA18="","",AA18)</f>
      </c>
      <c r="AB65" s="41">
        <f>IF(AB18="","",AB18)</f>
      </c>
      <c r="AC65" s="41">
        <f>IF(AC18="","",AC18)</f>
      </c>
      <c r="AD65" s="41">
        <f>IF(AD18="","",AD18)</f>
      </c>
    </row>
    <row r="66" spans="16:30" ht="26.25" customHeight="1">
      <c r="P66" s="21"/>
      <c r="Q66" s="123" t="s">
        <v>22</v>
      </c>
      <c r="R66" s="123"/>
      <c r="S66" s="123"/>
      <c r="T66" s="22"/>
      <c r="U66" s="269">
        <f>IF(U19="","",U19)</f>
      </c>
      <c r="V66" s="269"/>
      <c r="W66" s="269"/>
      <c r="X66" s="269"/>
      <c r="Y66" s="269"/>
      <c r="Z66" s="269"/>
      <c r="AA66" s="269"/>
      <c r="AB66" s="269"/>
      <c r="AC66" s="269"/>
      <c r="AD66" s="269"/>
    </row>
    <row r="67" ht="34.5" customHeight="1"/>
    <row r="68" spans="1:29" ht="26.25" customHeight="1">
      <c r="A68" s="7"/>
      <c r="B68" s="8"/>
      <c r="C68" s="248">
        <f>IF(C$21="","",C$21)</f>
      </c>
      <c r="D68" s="248"/>
      <c r="E68" s="8" t="s">
        <v>66</v>
      </c>
      <c r="F68" s="8"/>
      <c r="G68" s="42"/>
      <c r="H68" s="108">
        <f>IF(H$21="","",H$21)</f>
      </c>
      <c r="I68" s="108"/>
      <c r="J68" s="8" t="s">
        <v>19</v>
      </c>
      <c r="K68" s="8"/>
      <c r="L68" s="8"/>
      <c r="M68" s="8"/>
      <c r="N68" s="8"/>
      <c r="O68" s="8"/>
      <c r="P68" s="9"/>
      <c r="Q68" s="249">
        <f>IF(Q21="","",Q21)</f>
      </c>
      <c r="R68" s="250"/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251"/>
    </row>
    <row r="69" spans="1:29" ht="26.25" customHeight="1" thickBot="1">
      <c r="A69" s="10"/>
      <c r="B69" s="11"/>
      <c r="C69" s="11"/>
      <c r="D69" s="11"/>
      <c r="E69" s="11" t="s">
        <v>37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264">
        <f>IF(Q22="","",Q22)</f>
      </c>
      <c r="R69" s="265"/>
      <c r="S69" s="265"/>
      <c r="T69" s="265"/>
      <c r="U69" s="265"/>
      <c r="V69" s="265"/>
      <c r="W69" s="265"/>
      <c r="X69" s="265"/>
      <c r="Y69" s="265"/>
      <c r="Z69" s="265"/>
      <c r="AA69" s="265"/>
      <c r="AB69" s="265"/>
      <c r="AC69" s="266"/>
    </row>
    <row r="70" spans="1:29" ht="26.25" customHeight="1" thickTop="1">
      <c r="A70" s="12"/>
      <c r="B70" s="13"/>
      <c r="C70" s="13" t="s">
        <v>36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29">
        <f>IF(Q23="","",Q23)</f>
      </c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1"/>
    </row>
    <row r="71" spans="17:29" ht="8.25" customHeight="1"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</row>
    <row r="72" spans="2:17" ht="21.75" customHeight="1">
      <c r="B72" s="14"/>
      <c r="Q72" s="2" t="s">
        <v>65</v>
      </c>
    </row>
    <row r="73" spans="1:29" ht="26.25" customHeight="1">
      <c r="A73" s="122" t="s">
        <v>47</v>
      </c>
      <c r="B73" s="122"/>
      <c r="C73" s="122"/>
      <c r="D73" s="122"/>
      <c r="E73" s="122"/>
      <c r="F73" s="122"/>
      <c r="G73" s="122" t="s">
        <v>43</v>
      </c>
      <c r="H73" s="122"/>
      <c r="I73" s="122"/>
      <c r="J73" s="122"/>
      <c r="K73" s="122"/>
      <c r="L73" s="122" t="s">
        <v>44</v>
      </c>
      <c r="M73" s="122"/>
      <c r="N73" s="122" t="s">
        <v>45</v>
      </c>
      <c r="O73" s="122"/>
      <c r="P73" s="122" t="s">
        <v>48</v>
      </c>
      <c r="Q73" s="122"/>
      <c r="R73" s="122"/>
      <c r="S73" s="122"/>
      <c r="T73" s="116" t="s">
        <v>42</v>
      </c>
      <c r="U73" s="116"/>
      <c r="V73" s="116"/>
      <c r="W73" s="116"/>
      <c r="X73" s="116"/>
      <c r="Y73" s="116"/>
      <c r="Z73" s="216" t="s">
        <v>41</v>
      </c>
      <c r="AA73" s="216"/>
      <c r="AB73" s="216"/>
      <c r="AC73" s="216"/>
    </row>
    <row r="74" spans="1:29" ht="26.25" customHeight="1">
      <c r="A74" s="105">
        <f aca="true" t="shared" si="3" ref="A74:A79">IF(A27="","",A27)</f>
      </c>
      <c r="B74" s="105"/>
      <c r="C74" s="105"/>
      <c r="D74" s="105"/>
      <c r="E74" s="105"/>
      <c r="F74" s="105"/>
      <c r="G74" s="105">
        <f aca="true" t="shared" si="4" ref="G74:G79">IF(G27="","",G27)</f>
      </c>
      <c r="H74" s="105"/>
      <c r="I74" s="105"/>
      <c r="J74" s="105"/>
      <c r="K74" s="105"/>
      <c r="L74" s="105">
        <f aca="true" t="shared" si="5" ref="L74:L79">IF(L27="","",L27)</f>
      </c>
      <c r="M74" s="105"/>
      <c r="N74" s="105">
        <f aca="true" t="shared" si="6" ref="N74:N79">IF(N27="","",N27)</f>
      </c>
      <c r="O74" s="105"/>
      <c r="P74" s="106">
        <f aca="true" t="shared" si="7" ref="P74:P79">IF(P27="","",P27)</f>
      </c>
      <c r="Q74" s="106"/>
      <c r="R74" s="106"/>
      <c r="S74" s="106"/>
      <c r="T74" s="128">
        <f>IF(T27="","",T27)</f>
      </c>
      <c r="U74" s="128"/>
      <c r="V74" s="128"/>
      <c r="W74" s="128"/>
      <c r="X74" s="128"/>
      <c r="Y74" s="128"/>
      <c r="Z74" s="121">
        <f>IF(Z27="","",Z27)</f>
      </c>
      <c r="AA74" s="121"/>
      <c r="AB74" s="121"/>
      <c r="AC74" s="121"/>
    </row>
    <row r="75" spans="1:29" ht="26.25" customHeight="1">
      <c r="A75" s="105">
        <f t="shared" si="3"/>
      </c>
      <c r="B75" s="105"/>
      <c r="C75" s="105"/>
      <c r="D75" s="105"/>
      <c r="E75" s="105"/>
      <c r="F75" s="105"/>
      <c r="G75" s="105">
        <f t="shared" si="4"/>
      </c>
      <c r="H75" s="105"/>
      <c r="I75" s="105"/>
      <c r="J75" s="105"/>
      <c r="K75" s="105"/>
      <c r="L75" s="105">
        <f t="shared" si="5"/>
      </c>
      <c r="M75" s="105"/>
      <c r="N75" s="105">
        <f t="shared" si="6"/>
      </c>
      <c r="O75" s="105"/>
      <c r="P75" s="106">
        <f t="shared" si="7"/>
      </c>
      <c r="Q75" s="106"/>
      <c r="R75" s="106"/>
      <c r="S75" s="106"/>
      <c r="T75" s="128">
        <f aca="true" t="shared" si="8" ref="T75:T80">IF(T28="","",T28)</f>
      </c>
      <c r="U75" s="128"/>
      <c r="V75" s="128"/>
      <c r="W75" s="128"/>
      <c r="X75" s="128"/>
      <c r="Y75" s="128"/>
      <c r="Z75" s="121">
        <f aca="true" t="shared" si="9" ref="Z75:Z80">IF(Z28="","",Z28)</f>
      </c>
      <c r="AA75" s="121"/>
      <c r="AB75" s="121"/>
      <c r="AC75" s="121"/>
    </row>
    <row r="76" spans="1:29" ht="26.25" customHeight="1">
      <c r="A76" s="105">
        <f t="shared" si="3"/>
      </c>
      <c r="B76" s="105"/>
      <c r="C76" s="105"/>
      <c r="D76" s="105"/>
      <c r="E76" s="105"/>
      <c r="F76" s="105"/>
      <c r="G76" s="105">
        <f t="shared" si="4"/>
      </c>
      <c r="H76" s="105"/>
      <c r="I76" s="105"/>
      <c r="J76" s="105"/>
      <c r="K76" s="105"/>
      <c r="L76" s="105">
        <f t="shared" si="5"/>
      </c>
      <c r="M76" s="105"/>
      <c r="N76" s="105">
        <f t="shared" si="6"/>
      </c>
      <c r="O76" s="105"/>
      <c r="P76" s="106">
        <f t="shared" si="7"/>
      </c>
      <c r="Q76" s="106"/>
      <c r="R76" s="106"/>
      <c r="S76" s="106"/>
      <c r="T76" s="128">
        <f t="shared" si="8"/>
      </c>
      <c r="U76" s="128"/>
      <c r="V76" s="128"/>
      <c r="W76" s="128"/>
      <c r="X76" s="128"/>
      <c r="Y76" s="128"/>
      <c r="Z76" s="121">
        <f t="shared" si="9"/>
      </c>
      <c r="AA76" s="121"/>
      <c r="AB76" s="121"/>
      <c r="AC76" s="121"/>
    </row>
    <row r="77" spans="1:29" ht="26.25" customHeight="1">
      <c r="A77" s="105">
        <f t="shared" si="3"/>
      </c>
      <c r="B77" s="105"/>
      <c r="C77" s="105"/>
      <c r="D77" s="105"/>
      <c r="E77" s="105"/>
      <c r="F77" s="105"/>
      <c r="G77" s="105">
        <f t="shared" si="4"/>
      </c>
      <c r="H77" s="105"/>
      <c r="I77" s="105"/>
      <c r="J77" s="105"/>
      <c r="K77" s="105"/>
      <c r="L77" s="105">
        <f t="shared" si="5"/>
      </c>
      <c r="M77" s="105"/>
      <c r="N77" s="105">
        <f t="shared" si="6"/>
      </c>
      <c r="O77" s="105"/>
      <c r="P77" s="106">
        <f t="shared" si="7"/>
      </c>
      <c r="Q77" s="106"/>
      <c r="R77" s="106"/>
      <c r="S77" s="106"/>
      <c r="T77" s="128">
        <f t="shared" si="8"/>
      </c>
      <c r="U77" s="128"/>
      <c r="V77" s="128"/>
      <c r="W77" s="128"/>
      <c r="X77" s="128"/>
      <c r="Y77" s="128"/>
      <c r="Z77" s="121">
        <f t="shared" si="9"/>
      </c>
      <c r="AA77" s="121"/>
      <c r="AB77" s="121"/>
      <c r="AC77" s="121"/>
    </row>
    <row r="78" spans="1:29" ht="26.25" customHeight="1">
      <c r="A78" s="105">
        <f t="shared" si="3"/>
      </c>
      <c r="B78" s="105"/>
      <c r="C78" s="105"/>
      <c r="D78" s="105"/>
      <c r="E78" s="105"/>
      <c r="F78" s="105"/>
      <c r="G78" s="105">
        <f t="shared" si="4"/>
      </c>
      <c r="H78" s="105"/>
      <c r="I78" s="105"/>
      <c r="J78" s="105"/>
      <c r="K78" s="105"/>
      <c r="L78" s="105">
        <f t="shared" si="5"/>
      </c>
      <c r="M78" s="105"/>
      <c r="N78" s="105">
        <f t="shared" si="6"/>
      </c>
      <c r="O78" s="105"/>
      <c r="P78" s="106">
        <f t="shared" si="7"/>
      </c>
      <c r="Q78" s="106"/>
      <c r="R78" s="106"/>
      <c r="S78" s="106"/>
      <c r="T78" s="128">
        <f t="shared" si="8"/>
      </c>
      <c r="U78" s="128"/>
      <c r="V78" s="128"/>
      <c r="W78" s="128"/>
      <c r="X78" s="128"/>
      <c r="Y78" s="128"/>
      <c r="Z78" s="121">
        <f t="shared" si="9"/>
      </c>
      <c r="AA78" s="121"/>
      <c r="AB78" s="121"/>
      <c r="AC78" s="121"/>
    </row>
    <row r="79" spans="1:29" ht="26.25" customHeight="1">
      <c r="A79" s="217">
        <f t="shared" si="3"/>
      </c>
      <c r="B79" s="217"/>
      <c r="C79" s="217"/>
      <c r="D79" s="217"/>
      <c r="E79" s="217"/>
      <c r="F79" s="217"/>
      <c r="G79" s="217">
        <f t="shared" si="4"/>
      </c>
      <c r="H79" s="217"/>
      <c r="I79" s="217"/>
      <c r="J79" s="217"/>
      <c r="K79" s="217"/>
      <c r="L79" s="217">
        <f t="shared" si="5"/>
      </c>
      <c r="M79" s="217"/>
      <c r="N79" s="217">
        <f t="shared" si="6"/>
      </c>
      <c r="O79" s="217"/>
      <c r="P79" s="212">
        <f t="shared" si="7"/>
      </c>
      <c r="Q79" s="212"/>
      <c r="R79" s="212"/>
      <c r="S79" s="212"/>
      <c r="T79" s="213">
        <f t="shared" si="8"/>
      </c>
      <c r="U79" s="213"/>
      <c r="V79" s="213"/>
      <c r="W79" s="213"/>
      <c r="X79" s="213"/>
      <c r="Y79" s="213"/>
      <c r="Z79" s="214">
        <f t="shared" si="9"/>
      </c>
      <c r="AA79" s="214"/>
      <c r="AB79" s="214"/>
      <c r="AC79" s="214"/>
    </row>
    <row r="80" spans="1:29" ht="26.25" customHeight="1">
      <c r="A80" s="72" t="s">
        <v>46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4"/>
      <c r="T80" s="298">
        <f t="shared" si="8"/>
      </c>
      <c r="U80" s="298"/>
      <c r="V80" s="298"/>
      <c r="W80" s="298"/>
      <c r="X80" s="298"/>
      <c r="Y80" s="298"/>
      <c r="Z80" s="267">
        <f t="shared" si="9"/>
      </c>
      <c r="AA80" s="267"/>
      <c r="AB80" s="267"/>
      <c r="AC80" s="268"/>
    </row>
    <row r="81" ht="11.25" customHeight="1"/>
    <row r="82" spans="1:30" ht="12" customHeight="1">
      <c r="A82" s="104"/>
      <c r="B82" s="104"/>
      <c r="C82" s="104"/>
      <c r="D82" s="104" t="s">
        <v>27</v>
      </c>
      <c r="E82" s="104"/>
      <c r="F82" s="104"/>
      <c r="G82" s="104" t="s">
        <v>28</v>
      </c>
      <c r="H82" s="104"/>
      <c r="I82" s="104"/>
      <c r="J82" s="104" t="s">
        <v>29</v>
      </c>
      <c r="K82" s="104"/>
      <c r="L82" s="104"/>
      <c r="M82" s="104" t="s">
        <v>23</v>
      </c>
      <c r="N82" s="104"/>
      <c r="O82" s="104"/>
      <c r="P82" s="104"/>
      <c r="Q82" s="104"/>
      <c r="R82" s="104"/>
      <c r="S82" s="104"/>
      <c r="T82" s="104"/>
      <c r="U82" s="104"/>
      <c r="V82" s="104"/>
      <c r="W82" s="92"/>
      <c r="X82" s="92" t="s">
        <v>30</v>
      </c>
      <c r="Y82" s="93"/>
      <c r="Z82" s="93"/>
      <c r="AA82" s="93"/>
      <c r="AB82" s="93"/>
      <c r="AC82" s="93"/>
      <c r="AD82" s="94"/>
    </row>
    <row r="83" spans="1:30" ht="10.5" customHeight="1">
      <c r="A83" s="122"/>
      <c r="B83" s="122"/>
      <c r="C83" s="122"/>
      <c r="D83" s="122"/>
      <c r="E83" s="122"/>
      <c r="F83" s="122"/>
      <c r="G83" s="297"/>
      <c r="H83" s="297"/>
      <c r="I83" s="297"/>
      <c r="J83" s="297"/>
      <c r="K83" s="297"/>
      <c r="L83" s="297"/>
      <c r="M83" s="229" t="s">
        <v>25</v>
      </c>
      <c r="N83" s="229"/>
      <c r="O83" s="246"/>
      <c r="P83" s="246"/>
      <c r="Q83" s="229" t="s">
        <v>34</v>
      </c>
      <c r="R83" s="209">
        <f>IF(O83="","",Q$23*O83/100)</f>
      </c>
      <c r="S83" s="209"/>
      <c r="T83" s="209"/>
      <c r="U83" s="209"/>
      <c r="V83" s="209"/>
      <c r="W83" s="43" t="s">
        <v>31</v>
      </c>
      <c r="X83" s="198"/>
      <c r="Y83" s="199"/>
      <c r="Z83" s="199"/>
      <c r="AA83" s="199"/>
      <c r="AB83" s="199"/>
      <c r="AC83" s="199"/>
      <c r="AD83" s="200"/>
    </row>
    <row r="84" spans="1:30" ht="10.5" customHeight="1">
      <c r="A84" s="122"/>
      <c r="B84" s="122"/>
      <c r="C84" s="122"/>
      <c r="D84" s="122"/>
      <c r="E84" s="122"/>
      <c r="F84" s="122"/>
      <c r="G84" s="297"/>
      <c r="H84" s="297"/>
      <c r="I84" s="297"/>
      <c r="J84" s="297"/>
      <c r="K84" s="297"/>
      <c r="L84" s="297"/>
      <c r="M84" s="229"/>
      <c r="N84" s="229"/>
      <c r="O84" s="246"/>
      <c r="P84" s="246"/>
      <c r="Q84" s="229"/>
      <c r="R84" s="209"/>
      <c r="S84" s="209"/>
      <c r="T84" s="209"/>
      <c r="U84" s="209"/>
      <c r="V84" s="209"/>
      <c r="W84" s="44"/>
      <c r="X84" s="201"/>
      <c r="Y84" s="202"/>
      <c r="Z84" s="202"/>
      <c r="AA84" s="202"/>
      <c r="AB84" s="202"/>
      <c r="AC84" s="202"/>
      <c r="AD84" s="203"/>
    </row>
    <row r="85" spans="1:30" ht="10.5" customHeight="1">
      <c r="A85" s="122"/>
      <c r="B85" s="122"/>
      <c r="C85" s="122"/>
      <c r="D85" s="122"/>
      <c r="E85" s="122"/>
      <c r="F85" s="122"/>
      <c r="G85" s="297"/>
      <c r="H85" s="297"/>
      <c r="I85" s="297"/>
      <c r="J85" s="297"/>
      <c r="K85" s="297"/>
      <c r="L85" s="297"/>
      <c r="M85" s="229" t="s">
        <v>26</v>
      </c>
      <c r="N85" s="229"/>
      <c r="O85" s="246"/>
      <c r="P85" s="246"/>
      <c r="Q85" s="229" t="s">
        <v>34</v>
      </c>
      <c r="R85" s="209">
        <f>IF(O85="","",Q$23*O85/100)</f>
      </c>
      <c r="S85" s="209"/>
      <c r="T85" s="209"/>
      <c r="U85" s="209"/>
      <c r="V85" s="209"/>
      <c r="W85" s="43" t="s">
        <v>31</v>
      </c>
      <c r="X85" s="201"/>
      <c r="Y85" s="202"/>
      <c r="Z85" s="202"/>
      <c r="AA85" s="202"/>
      <c r="AB85" s="202"/>
      <c r="AC85" s="202"/>
      <c r="AD85" s="203"/>
    </row>
    <row r="86" spans="1:30" ht="10.5" customHeight="1">
      <c r="A86" s="122"/>
      <c r="B86" s="122"/>
      <c r="C86" s="122"/>
      <c r="D86" s="122"/>
      <c r="E86" s="122"/>
      <c r="F86" s="122"/>
      <c r="G86" s="297"/>
      <c r="H86" s="297"/>
      <c r="I86" s="297"/>
      <c r="J86" s="297"/>
      <c r="K86" s="297"/>
      <c r="L86" s="297"/>
      <c r="M86" s="230"/>
      <c r="N86" s="230"/>
      <c r="O86" s="247"/>
      <c r="P86" s="247"/>
      <c r="Q86" s="230"/>
      <c r="R86" s="209"/>
      <c r="S86" s="209"/>
      <c r="T86" s="209"/>
      <c r="U86" s="209"/>
      <c r="V86" s="209"/>
      <c r="W86" s="45"/>
      <c r="X86" s="201"/>
      <c r="Y86" s="202"/>
      <c r="Z86" s="202"/>
      <c r="AA86" s="202"/>
      <c r="AB86" s="202"/>
      <c r="AC86" s="202"/>
      <c r="AD86" s="203"/>
    </row>
    <row r="87" spans="7:30" ht="10.5" customHeight="1">
      <c r="G87" s="27"/>
      <c r="H87" s="27"/>
      <c r="I87" s="27"/>
      <c r="J87" s="27"/>
      <c r="K87" s="27"/>
      <c r="L87" s="27"/>
      <c r="M87" s="207" t="s">
        <v>24</v>
      </c>
      <c r="N87" s="207"/>
      <c r="O87" s="207"/>
      <c r="P87" s="207"/>
      <c r="Q87" s="207"/>
      <c r="R87" s="207"/>
      <c r="S87" s="207"/>
      <c r="T87" s="207"/>
      <c r="U87" s="207"/>
      <c r="V87" s="207"/>
      <c r="W87" s="245"/>
      <c r="X87" s="201"/>
      <c r="Y87" s="202"/>
      <c r="Z87" s="202"/>
      <c r="AA87" s="202"/>
      <c r="AB87" s="202"/>
      <c r="AC87" s="202"/>
      <c r="AD87" s="203"/>
    </row>
    <row r="88" spans="7:30" ht="10.5" customHeight="1">
      <c r="G88" s="27"/>
      <c r="H88" s="27"/>
      <c r="I88" s="27"/>
      <c r="J88" s="27"/>
      <c r="K88" s="27"/>
      <c r="L88" s="27"/>
      <c r="M88" s="207" t="s">
        <v>35</v>
      </c>
      <c r="N88" s="207"/>
      <c r="O88" s="207"/>
      <c r="P88" s="207"/>
      <c r="Q88" s="207"/>
      <c r="R88" s="209"/>
      <c r="S88" s="209"/>
      <c r="T88" s="209"/>
      <c r="U88" s="209"/>
      <c r="V88" s="209"/>
      <c r="W88" s="43" t="s">
        <v>31</v>
      </c>
      <c r="X88" s="201"/>
      <c r="Y88" s="202"/>
      <c r="Z88" s="202"/>
      <c r="AA88" s="202"/>
      <c r="AB88" s="202"/>
      <c r="AC88" s="202"/>
      <c r="AD88" s="203"/>
    </row>
    <row r="89" spans="7:30" ht="10.5" customHeight="1">
      <c r="G89" s="27"/>
      <c r="H89" s="27"/>
      <c r="I89" s="27"/>
      <c r="J89" s="27"/>
      <c r="K89" s="27"/>
      <c r="L89" s="27"/>
      <c r="M89" s="207"/>
      <c r="N89" s="207"/>
      <c r="O89" s="207"/>
      <c r="P89" s="207"/>
      <c r="Q89" s="207"/>
      <c r="R89" s="209"/>
      <c r="S89" s="209"/>
      <c r="T89" s="209"/>
      <c r="U89" s="209"/>
      <c r="V89" s="209"/>
      <c r="W89" s="46"/>
      <c r="X89" s="201"/>
      <c r="Y89" s="202"/>
      <c r="Z89" s="202"/>
      <c r="AA89" s="202"/>
      <c r="AB89" s="202"/>
      <c r="AC89" s="202"/>
      <c r="AD89" s="203"/>
    </row>
    <row r="90" spans="7:30" ht="10.5" customHeight="1">
      <c r="G90" s="27"/>
      <c r="H90" s="27"/>
      <c r="I90" s="27"/>
      <c r="J90" s="27"/>
      <c r="K90" s="27"/>
      <c r="L90" s="27"/>
      <c r="M90" s="228" t="s">
        <v>18</v>
      </c>
      <c r="N90" s="207" t="s">
        <v>25</v>
      </c>
      <c r="O90" s="207"/>
      <c r="P90" s="207"/>
      <c r="Q90" s="207"/>
      <c r="R90" s="209">
        <f>IF(O83="","",R88*O83/100)</f>
      </c>
      <c r="S90" s="209"/>
      <c r="T90" s="209"/>
      <c r="U90" s="209"/>
      <c r="V90" s="209"/>
      <c r="W90" s="210"/>
      <c r="X90" s="201"/>
      <c r="Y90" s="202"/>
      <c r="Z90" s="202"/>
      <c r="AA90" s="202"/>
      <c r="AB90" s="202"/>
      <c r="AC90" s="202"/>
      <c r="AD90" s="203"/>
    </row>
    <row r="91" spans="7:30" ht="10.5" customHeight="1">
      <c r="G91" s="27"/>
      <c r="H91" s="27"/>
      <c r="I91" s="27"/>
      <c r="J91" s="27"/>
      <c r="K91" s="27"/>
      <c r="L91" s="27"/>
      <c r="M91" s="228"/>
      <c r="N91" s="207"/>
      <c r="O91" s="207"/>
      <c r="P91" s="207"/>
      <c r="Q91" s="207"/>
      <c r="R91" s="209"/>
      <c r="S91" s="209"/>
      <c r="T91" s="209"/>
      <c r="U91" s="209"/>
      <c r="V91" s="209"/>
      <c r="W91" s="210"/>
      <c r="X91" s="201"/>
      <c r="Y91" s="202"/>
      <c r="Z91" s="202"/>
      <c r="AA91" s="202"/>
      <c r="AB91" s="202"/>
      <c r="AC91" s="202"/>
      <c r="AD91" s="203"/>
    </row>
    <row r="92" spans="7:30" ht="10.5" customHeight="1">
      <c r="G92" s="27"/>
      <c r="H92" s="27"/>
      <c r="I92" s="27"/>
      <c r="J92" s="27"/>
      <c r="K92" s="27"/>
      <c r="L92" s="27"/>
      <c r="M92" s="228"/>
      <c r="N92" s="207" t="s">
        <v>26</v>
      </c>
      <c r="O92" s="207"/>
      <c r="P92" s="207"/>
      <c r="Q92" s="207"/>
      <c r="R92" s="209">
        <f>IF(O85="","",R88*O85/100)</f>
      </c>
      <c r="S92" s="209"/>
      <c r="T92" s="209"/>
      <c r="U92" s="209"/>
      <c r="V92" s="209"/>
      <c r="W92" s="210"/>
      <c r="X92" s="201"/>
      <c r="Y92" s="202"/>
      <c r="Z92" s="202"/>
      <c r="AA92" s="202"/>
      <c r="AB92" s="202"/>
      <c r="AC92" s="202"/>
      <c r="AD92" s="203"/>
    </row>
    <row r="93" spans="7:30" ht="12" customHeight="1">
      <c r="G93" s="27"/>
      <c r="H93" s="27"/>
      <c r="I93" s="27"/>
      <c r="J93" s="27"/>
      <c r="K93" s="27"/>
      <c r="L93" s="27"/>
      <c r="M93" s="228"/>
      <c r="N93" s="207"/>
      <c r="O93" s="207"/>
      <c r="P93" s="207"/>
      <c r="Q93" s="207"/>
      <c r="R93" s="209"/>
      <c r="S93" s="209"/>
      <c r="T93" s="209"/>
      <c r="U93" s="209"/>
      <c r="V93" s="209"/>
      <c r="W93" s="210"/>
      <c r="X93" s="204"/>
      <c r="Y93" s="205"/>
      <c r="Z93" s="205"/>
      <c r="AA93" s="205"/>
      <c r="AB93" s="205"/>
      <c r="AC93" s="205"/>
      <c r="AD93" s="206"/>
    </row>
    <row r="94" ht="15.75" customHeight="1">
      <c r="AA94" s="26" t="s">
        <v>40</v>
      </c>
    </row>
    <row r="95" spans="12:27" ht="26.25">
      <c r="L95" s="1" t="s">
        <v>49</v>
      </c>
      <c r="AA95" s="1"/>
    </row>
    <row r="96" ht="14.25"/>
    <row r="97" ht="9" customHeight="1"/>
    <row r="98" spans="1:30" ht="23.25" customHeight="1">
      <c r="A98" s="19" t="s">
        <v>84</v>
      </c>
      <c r="R98" s="193" t="s">
        <v>4</v>
      </c>
      <c r="S98" s="194"/>
      <c r="T98" s="194"/>
      <c r="U98" s="195"/>
      <c r="V98" s="196" t="s">
        <v>5</v>
      </c>
      <c r="W98" s="197"/>
      <c r="X98" s="29">
        <f>IF(X52="","",X52)</f>
      </c>
      <c r="Y98" s="28" t="s">
        <v>6</v>
      </c>
      <c r="Z98" s="134">
        <f>IF(Z52="","",Z52)</f>
      </c>
      <c r="AA98" s="134"/>
      <c r="AB98" s="28" t="s">
        <v>7</v>
      </c>
      <c r="AC98" s="29">
        <f>IF(AC52="","",AC52)</f>
      </c>
      <c r="AD98" s="30" t="s">
        <v>8</v>
      </c>
    </row>
    <row r="99" ht="14.25"/>
    <row r="100" spans="1:13" ht="14.25">
      <c r="A100" s="3" t="s">
        <v>0</v>
      </c>
      <c r="B100" s="3"/>
      <c r="C100" s="218">
        <f>IF(C54="","",C54)</f>
      </c>
      <c r="D100" s="218"/>
      <c r="E100" s="218"/>
      <c r="F100" s="218"/>
      <c r="G100" s="3" t="s">
        <v>1</v>
      </c>
      <c r="H100" s="3"/>
      <c r="I100" s="3"/>
      <c r="J100" s="218">
        <f>IF(J54="","",J54)</f>
      </c>
      <c r="K100" s="218"/>
      <c r="L100" s="218"/>
      <c r="M100" s="57" t="s">
        <v>81</v>
      </c>
    </row>
    <row r="101" ht="19.5" customHeight="1"/>
    <row r="102" spans="1:24" ht="25.5" customHeight="1">
      <c r="A102" s="233" t="s">
        <v>2</v>
      </c>
      <c r="B102" s="234"/>
      <c r="C102" s="235"/>
      <c r="D102" s="40">
        <f aca="true" t="shared" si="10" ref="D102:K102">IF(D56="","",D56)</f>
      </c>
      <c r="E102" s="40">
        <f t="shared" si="10"/>
      </c>
      <c r="F102" s="40">
        <f t="shared" si="10"/>
      </c>
      <c r="G102" s="40">
        <f t="shared" si="10"/>
      </c>
      <c r="H102" s="40">
        <f t="shared" si="10"/>
      </c>
      <c r="I102" s="40">
        <f t="shared" si="10"/>
      </c>
      <c r="J102" s="40">
        <f t="shared" si="10"/>
      </c>
      <c r="K102" s="40">
        <f t="shared" si="10"/>
      </c>
      <c r="L102" s="31" t="s">
        <v>32</v>
      </c>
      <c r="M102" s="40">
        <f>IF(M56="","",M56)</f>
      </c>
      <c r="N102" s="40">
        <f>IF(N56="","",N56)</f>
      </c>
      <c r="P102" s="4"/>
      <c r="Q102" s="5" t="s">
        <v>9</v>
      </c>
      <c r="R102" s="24"/>
      <c r="S102" s="32"/>
      <c r="T102" s="6"/>
      <c r="U102" s="40">
        <f>IF(U56="","",U56)</f>
      </c>
      <c r="V102" s="40">
        <f>IF(V56="","",V56)</f>
      </c>
      <c r="W102" s="40">
        <f>IF(W56="","",W56)</f>
      </c>
      <c r="X102" s="40">
        <f>IF(X56="","",X56)</f>
      </c>
    </row>
    <row r="103" spans="1:30" ht="12" customHeight="1">
      <c r="A103" s="236" t="s">
        <v>3</v>
      </c>
      <c r="B103" s="237"/>
      <c r="C103" s="238"/>
      <c r="D103" s="219">
        <f>IF(D57="","",D57)</f>
      </c>
      <c r="E103" s="220"/>
      <c r="F103" s="220"/>
      <c r="G103" s="220"/>
      <c r="H103" s="220"/>
      <c r="I103" s="220"/>
      <c r="J103" s="220"/>
      <c r="K103" s="220"/>
      <c r="L103" s="220"/>
      <c r="M103" s="220"/>
      <c r="N103" s="221"/>
      <c r="Q103" s="95" t="s">
        <v>10</v>
      </c>
      <c r="R103" s="95"/>
      <c r="S103" s="95"/>
      <c r="T103" s="208">
        <f>IF(T10="","",T10)</f>
      </c>
      <c r="U103" s="208"/>
      <c r="V103" s="208"/>
      <c r="W103" s="208"/>
      <c r="X103" s="208"/>
      <c r="Y103" s="208"/>
      <c r="Z103" s="208"/>
      <c r="AA103" s="208"/>
      <c r="AB103" s="27"/>
      <c r="AC103" s="27"/>
      <c r="AD103" s="27"/>
    </row>
    <row r="104" spans="1:30" ht="12" customHeight="1">
      <c r="A104" s="239"/>
      <c r="B104" s="240"/>
      <c r="C104" s="241"/>
      <c r="D104" s="222"/>
      <c r="E104" s="223"/>
      <c r="F104" s="223"/>
      <c r="G104" s="223"/>
      <c r="H104" s="223"/>
      <c r="I104" s="223"/>
      <c r="J104" s="223"/>
      <c r="K104" s="223"/>
      <c r="L104" s="223"/>
      <c r="M104" s="223"/>
      <c r="N104" s="224"/>
      <c r="Q104" s="96"/>
      <c r="R104" s="96"/>
      <c r="S104" s="96"/>
      <c r="T104" s="208"/>
      <c r="U104" s="208"/>
      <c r="V104" s="208"/>
      <c r="W104" s="208"/>
      <c r="X104" s="208"/>
      <c r="Y104" s="208"/>
      <c r="Z104" s="208"/>
      <c r="AA104" s="208"/>
      <c r="AB104" s="27"/>
      <c r="AC104" s="27"/>
      <c r="AD104" s="27"/>
    </row>
    <row r="105" spans="1:30" ht="12" customHeight="1">
      <c r="A105" s="239"/>
      <c r="B105" s="240"/>
      <c r="C105" s="241"/>
      <c r="D105" s="222"/>
      <c r="E105" s="223"/>
      <c r="F105" s="223"/>
      <c r="G105" s="223"/>
      <c r="H105" s="223"/>
      <c r="I105" s="223"/>
      <c r="J105" s="223"/>
      <c r="K105" s="223"/>
      <c r="L105" s="223"/>
      <c r="M105" s="223"/>
      <c r="N105" s="224"/>
      <c r="Q105" s="97" t="s">
        <v>11</v>
      </c>
      <c r="R105" s="97"/>
      <c r="S105" s="97"/>
      <c r="T105" s="208">
        <f>IF(T12="","",T12)</f>
      </c>
      <c r="U105" s="208"/>
      <c r="V105" s="208"/>
      <c r="W105" s="208"/>
      <c r="X105" s="208"/>
      <c r="Y105" s="208"/>
      <c r="Z105" s="208"/>
      <c r="AA105" s="208"/>
      <c r="AB105" s="27"/>
      <c r="AC105" s="27"/>
      <c r="AD105" s="27"/>
    </row>
    <row r="106" spans="1:30" ht="12" customHeight="1">
      <c r="A106" s="242"/>
      <c r="B106" s="243"/>
      <c r="C106" s="244"/>
      <c r="D106" s="225"/>
      <c r="E106" s="226"/>
      <c r="F106" s="226"/>
      <c r="G106" s="226"/>
      <c r="H106" s="226"/>
      <c r="I106" s="226"/>
      <c r="J106" s="226"/>
      <c r="K106" s="226"/>
      <c r="L106" s="226"/>
      <c r="M106" s="226"/>
      <c r="N106" s="227"/>
      <c r="Q106" s="97"/>
      <c r="R106" s="97"/>
      <c r="S106" s="97"/>
      <c r="T106" s="208"/>
      <c r="U106" s="208"/>
      <c r="V106" s="208"/>
      <c r="W106" s="208"/>
      <c r="X106" s="208"/>
      <c r="Y106" s="208"/>
      <c r="Z106" s="208"/>
      <c r="AA106" s="208"/>
      <c r="AB106" s="27"/>
      <c r="AC106" s="27"/>
      <c r="AD106" s="27"/>
    </row>
    <row r="107" spans="1:30" ht="12" customHeight="1">
      <c r="A107" s="23"/>
      <c r="B107" s="23"/>
      <c r="C107" s="23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Q107" s="97" t="s">
        <v>12</v>
      </c>
      <c r="R107" s="97"/>
      <c r="S107" s="97"/>
      <c r="T107" s="208">
        <f>IF(T14="","",T14)</f>
      </c>
      <c r="U107" s="208"/>
      <c r="V107" s="208"/>
      <c r="W107" s="208"/>
      <c r="X107" s="208"/>
      <c r="Y107" s="208"/>
      <c r="Z107" s="208"/>
      <c r="AA107" s="208"/>
      <c r="AB107" s="27"/>
      <c r="AC107" s="27"/>
      <c r="AD107" s="27"/>
    </row>
    <row r="108" spans="1:30" ht="12" customHeight="1">
      <c r="A108" s="23"/>
      <c r="B108" s="23"/>
      <c r="C108" s="23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Q108" s="97"/>
      <c r="R108" s="97"/>
      <c r="S108" s="97"/>
      <c r="T108" s="208"/>
      <c r="U108" s="208"/>
      <c r="V108" s="208"/>
      <c r="W108" s="208"/>
      <c r="X108" s="208"/>
      <c r="Y108" s="208"/>
      <c r="Z108" s="208"/>
      <c r="AA108" s="208"/>
      <c r="AB108" s="27"/>
      <c r="AC108" s="27"/>
      <c r="AD108" s="27"/>
    </row>
    <row r="109" spans="1:30" ht="26.25" customHeight="1">
      <c r="A109" s="233" t="s">
        <v>16</v>
      </c>
      <c r="B109" s="234"/>
      <c r="C109" s="235"/>
      <c r="D109" s="118">
        <f>IF(D16="","",D16)</f>
      </c>
      <c r="E109" s="119"/>
      <c r="F109" s="119"/>
      <c r="G109" s="119"/>
      <c r="H109" s="119"/>
      <c r="I109" s="119"/>
      <c r="J109" s="119"/>
      <c r="K109" s="119"/>
      <c r="L109" s="120"/>
      <c r="M109" s="27"/>
      <c r="N109" s="27"/>
      <c r="Q109" s="211" t="s">
        <v>13</v>
      </c>
      <c r="R109" s="211"/>
      <c r="S109" s="211"/>
      <c r="T109" s="192">
        <f>IF(T16="","",T16)</f>
      </c>
      <c r="U109" s="192"/>
      <c r="V109" s="192"/>
      <c r="W109" s="192"/>
      <c r="X109" s="192"/>
      <c r="Y109" s="192"/>
      <c r="Z109" s="192"/>
      <c r="AA109" s="192"/>
      <c r="AB109" s="27"/>
      <c r="AC109" s="27"/>
      <c r="AD109" s="27"/>
    </row>
    <row r="110" spans="1:30" ht="26.25" customHeight="1">
      <c r="A110" s="252" t="s">
        <v>17</v>
      </c>
      <c r="B110" s="123"/>
      <c r="C110" s="253"/>
      <c r="D110" s="41">
        <f>IF(D17="","",D17)</f>
      </c>
      <c r="E110" s="41">
        <f aca="true" t="shared" si="11" ref="E110:L110">IF(E17="","",E17)</f>
      </c>
      <c r="F110" s="41">
        <f t="shared" si="11"/>
      </c>
      <c r="G110" s="41">
        <f t="shared" si="11"/>
      </c>
      <c r="H110" s="41">
        <f t="shared" si="11"/>
      </c>
      <c r="I110" s="41">
        <f t="shared" si="11"/>
      </c>
      <c r="J110" s="41">
        <f t="shared" si="11"/>
      </c>
      <c r="K110" s="41">
        <f t="shared" si="11"/>
      </c>
      <c r="L110" s="41">
        <f t="shared" si="11"/>
      </c>
      <c r="P110" s="92" t="s">
        <v>20</v>
      </c>
      <c r="Q110" s="93"/>
      <c r="R110" s="93"/>
      <c r="S110" s="93"/>
      <c r="T110" s="94"/>
      <c r="U110" s="69">
        <f>IF(U64="","",U64)</f>
      </c>
      <c r="V110" s="70"/>
      <c r="W110" s="70"/>
      <c r="X110" s="197" t="s">
        <v>14</v>
      </c>
      <c r="Y110" s="102"/>
      <c r="Z110" s="69">
        <f>IF(Z64="","",Z64)</f>
      </c>
      <c r="AA110" s="70"/>
      <c r="AB110" s="70"/>
      <c r="AC110" s="197" t="s">
        <v>15</v>
      </c>
      <c r="AD110" s="102"/>
    </row>
    <row r="111" spans="16:30" ht="26.25" customHeight="1">
      <c r="P111" s="21"/>
      <c r="Q111" s="93" t="s">
        <v>21</v>
      </c>
      <c r="R111" s="93"/>
      <c r="S111" s="93"/>
      <c r="T111" s="22"/>
      <c r="U111" s="193" t="s">
        <v>33</v>
      </c>
      <c r="V111" s="194"/>
      <c r="W111" s="195"/>
      <c r="X111" s="41">
        <f>IF(X65="","",X65)</f>
      </c>
      <c r="Y111" s="41">
        <f>IF(Y65="","",Y65)</f>
      </c>
      <c r="Z111" s="41">
        <f>IF(Z65="","",Z65)</f>
      </c>
      <c r="AA111" s="41">
        <f>IF(AA65="","",AA65)</f>
      </c>
      <c r="AB111" s="41">
        <f>IF(AB65="","",AB65)</f>
      </c>
      <c r="AC111" s="41">
        <f>IF(AC65="","",AC65)</f>
      </c>
      <c r="AD111" s="41">
        <f>IF(AD65="","",AD65)</f>
      </c>
    </row>
    <row r="112" spans="16:30" ht="26.25" customHeight="1">
      <c r="P112" s="21"/>
      <c r="Q112" s="123" t="s">
        <v>22</v>
      </c>
      <c r="R112" s="123"/>
      <c r="S112" s="123"/>
      <c r="T112" s="22"/>
      <c r="U112" s="261">
        <f>IF(U66="","",U66)</f>
      </c>
      <c r="V112" s="262"/>
      <c r="W112" s="262"/>
      <c r="X112" s="262"/>
      <c r="Y112" s="262"/>
      <c r="Z112" s="262"/>
      <c r="AA112" s="262"/>
      <c r="AB112" s="262"/>
      <c r="AC112" s="262"/>
      <c r="AD112" s="263"/>
    </row>
    <row r="113" ht="34.5" customHeight="1"/>
    <row r="114" spans="1:29" ht="26.25" customHeight="1">
      <c r="A114" s="7"/>
      <c r="B114" s="8"/>
      <c r="C114" s="248">
        <f>IF(C$21="","",C$21)</f>
      </c>
      <c r="D114" s="248"/>
      <c r="E114" s="8" t="s">
        <v>66</v>
      </c>
      <c r="F114" s="8"/>
      <c r="G114" s="42"/>
      <c r="H114" s="108">
        <f>IF(H$21="","",H$21)</f>
      </c>
      <c r="I114" s="108"/>
      <c r="J114" s="8" t="s">
        <v>19</v>
      </c>
      <c r="K114" s="8"/>
      <c r="L114" s="8"/>
      <c r="M114" s="8"/>
      <c r="N114" s="8"/>
      <c r="O114" s="8"/>
      <c r="P114" s="9"/>
      <c r="Q114" s="249">
        <f>IF(Q68="","",Q68)</f>
      </c>
      <c r="R114" s="250"/>
      <c r="S114" s="250"/>
      <c r="T114" s="250"/>
      <c r="U114" s="250"/>
      <c r="V114" s="250"/>
      <c r="W114" s="250"/>
      <c r="X114" s="250"/>
      <c r="Y114" s="250"/>
      <c r="Z114" s="250"/>
      <c r="AA114" s="250"/>
      <c r="AB114" s="250"/>
      <c r="AC114" s="251"/>
    </row>
    <row r="115" spans="1:29" ht="26.25" customHeight="1" thickBot="1">
      <c r="A115" s="10"/>
      <c r="B115" s="11"/>
      <c r="C115" s="11"/>
      <c r="D115" s="11"/>
      <c r="E115" s="11" t="s">
        <v>37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264">
        <f>IF(Q69="","",Q69)</f>
      </c>
      <c r="R115" s="265"/>
      <c r="S115" s="265"/>
      <c r="T115" s="265"/>
      <c r="U115" s="265"/>
      <c r="V115" s="265"/>
      <c r="W115" s="265"/>
      <c r="X115" s="265"/>
      <c r="Y115" s="265"/>
      <c r="Z115" s="265"/>
      <c r="AA115" s="265"/>
      <c r="AB115" s="265"/>
      <c r="AC115" s="266"/>
    </row>
    <row r="116" spans="1:29" ht="26.25" customHeight="1" thickTop="1">
      <c r="A116" s="12"/>
      <c r="B116" s="13"/>
      <c r="C116" s="13" t="s">
        <v>36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29">
        <f>IF(Q70="","",Q70)</f>
      </c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1"/>
    </row>
    <row r="117" spans="17:29" ht="8.25" customHeight="1"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2:17" ht="21.75" customHeight="1">
      <c r="B118" s="14"/>
      <c r="Q118" s="2" t="s">
        <v>65</v>
      </c>
    </row>
    <row r="119" spans="1:29" ht="26.25" customHeight="1">
      <c r="A119" s="231" t="s">
        <v>47</v>
      </c>
      <c r="B119" s="254"/>
      <c r="C119" s="254"/>
      <c r="D119" s="254"/>
      <c r="E119" s="254"/>
      <c r="F119" s="232"/>
      <c r="G119" s="231" t="s">
        <v>43</v>
      </c>
      <c r="H119" s="254"/>
      <c r="I119" s="254"/>
      <c r="J119" s="254"/>
      <c r="K119" s="232"/>
      <c r="L119" s="231" t="s">
        <v>44</v>
      </c>
      <c r="M119" s="232"/>
      <c r="N119" s="231" t="s">
        <v>45</v>
      </c>
      <c r="O119" s="232"/>
      <c r="P119" s="231" t="s">
        <v>48</v>
      </c>
      <c r="Q119" s="254"/>
      <c r="R119" s="254"/>
      <c r="S119" s="232"/>
      <c r="T119" s="255" t="s">
        <v>42</v>
      </c>
      <c r="U119" s="256"/>
      <c r="V119" s="256"/>
      <c r="W119" s="256"/>
      <c r="X119" s="256"/>
      <c r="Y119" s="257"/>
      <c r="Z119" s="258" t="s">
        <v>41</v>
      </c>
      <c r="AA119" s="259"/>
      <c r="AB119" s="259"/>
      <c r="AC119" s="260"/>
    </row>
    <row r="120" spans="1:29" ht="26.25" customHeight="1">
      <c r="A120" s="69">
        <f aca="true" t="shared" si="12" ref="A120:A125">IF(A74="","",A74)</f>
      </c>
      <c r="B120" s="70"/>
      <c r="C120" s="70"/>
      <c r="D120" s="70"/>
      <c r="E120" s="70"/>
      <c r="F120" s="71"/>
      <c r="G120" s="69">
        <f aca="true" t="shared" si="13" ref="G120:G125">IF(G74="","",G74)</f>
      </c>
      <c r="H120" s="70"/>
      <c r="I120" s="70"/>
      <c r="J120" s="70"/>
      <c r="K120" s="71"/>
      <c r="L120" s="69">
        <f aca="true" t="shared" si="14" ref="L120:L125">IF(L74="","",L74)</f>
      </c>
      <c r="M120" s="71"/>
      <c r="N120" s="69">
        <f aca="true" t="shared" si="15" ref="N120:N125">IF(N74="","",N74)</f>
      </c>
      <c r="O120" s="71"/>
      <c r="P120" s="148">
        <f aca="true" t="shared" si="16" ref="P120:P125">IF(P74="","",P74)</f>
      </c>
      <c r="Q120" s="149"/>
      <c r="R120" s="149"/>
      <c r="S120" s="150"/>
      <c r="T120" s="151">
        <f>IF(T74="","",T74)</f>
      </c>
      <c r="U120" s="152"/>
      <c r="V120" s="152"/>
      <c r="W120" s="152"/>
      <c r="X120" s="152"/>
      <c r="Y120" s="153"/>
      <c r="Z120" s="139">
        <f>IF(Z74="","",Z74)</f>
      </c>
      <c r="AA120" s="140"/>
      <c r="AB120" s="140"/>
      <c r="AC120" s="141"/>
    </row>
    <row r="121" spans="1:29" ht="26.25" customHeight="1">
      <c r="A121" s="69">
        <f t="shared" si="12"/>
      </c>
      <c r="B121" s="70"/>
      <c r="C121" s="70"/>
      <c r="D121" s="70"/>
      <c r="E121" s="70"/>
      <c r="F121" s="71"/>
      <c r="G121" s="69">
        <f t="shared" si="13"/>
      </c>
      <c r="H121" s="70"/>
      <c r="I121" s="70"/>
      <c r="J121" s="70"/>
      <c r="K121" s="71"/>
      <c r="L121" s="69">
        <f t="shared" si="14"/>
      </c>
      <c r="M121" s="71"/>
      <c r="N121" s="69">
        <f t="shared" si="15"/>
      </c>
      <c r="O121" s="71"/>
      <c r="P121" s="148">
        <f t="shared" si="16"/>
      </c>
      <c r="Q121" s="149"/>
      <c r="R121" s="149"/>
      <c r="S121" s="150"/>
      <c r="T121" s="151">
        <f aca="true" t="shared" si="17" ref="T121:T126">IF(T75="","",T75)</f>
      </c>
      <c r="U121" s="152"/>
      <c r="V121" s="152"/>
      <c r="W121" s="152"/>
      <c r="X121" s="152"/>
      <c r="Y121" s="153"/>
      <c r="Z121" s="139">
        <f aca="true" t="shared" si="18" ref="Z121:Z126">IF(Z75="","",Z75)</f>
      </c>
      <c r="AA121" s="140"/>
      <c r="AB121" s="140"/>
      <c r="AC121" s="141"/>
    </row>
    <row r="122" spans="1:29" ht="26.25" customHeight="1">
      <c r="A122" s="69">
        <f t="shared" si="12"/>
      </c>
      <c r="B122" s="70"/>
      <c r="C122" s="70"/>
      <c r="D122" s="70"/>
      <c r="E122" s="70"/>
      <c r="F122" s="71"/>
      <c r="G122" s="69">
        <f t="shared" si="13"/>
      </c>
      <c r="H122" s="70"/>
      <c r="I122" s="70"/>
      <c r="J122" s="70"/>
      <c r="K122" s="71"/>
      <c r="L122" s="69">
        <f t="shared" si="14"/>
      </c>
      <c r="M122" s="71"/>
      <c r="N122" s="69">
        <f t="shared" si="15"/>
      </c>
      <c r="O122" s="71"/>
      <c r="P122" s="148">
        <f t="shared" si="16"/>
      </c>
      <c r="Q122" s="149"/>
      <c r="R122" s="149"/>
      <c r="S122" s="150"/>
      <c r="T122" s="151">
        <f t="shared" si="17"/>
      </c>
      <c r="U122" s="152"/>
      <c r="V122" s="152"/>
      <c r="W122" s="152"/>
      <c r="X122" s="152"/>
      <c r="Y122" s="153"/>
      <c r="Z122" s="139">
        <f t="shared" si="18"/>
      </c>
      <c r="AA122" s="140"/>
      <c r="AB122" s="140"/>
      <c r="AC122" s="141"/>
    </row>
    <row r="123" spans="1:29" ht="26.25" customHeight="1">
      <c r="A123" s="69">
        <f t="shared" si="12"/>
      </c>
      <c r="B123" s="70"/>
      <c r="C123" s="70"/>
      <c r="D123" s="70"/>
      <c r="E123" s="70"/>
      <c r="F123" s="71"/>
      <c r="G123" s="69">
        <f t="shared" si="13"/>
      </c>
      <c r="H123" s="70"/>
      <c r="I123" s="70"/>
      <c r="J123" s="70"/>
      <c r="K123" s="71"/>
      <c r="L123" s="69">
        <f t="shared" si="14"/>
      </c>
      <c r="M123" s="71"/>
      <c r="N123" s="69">
        <f t="shared" si="15"/>
      </c>
      <c r="O123" s="71"/>
      <c r="P123" s="148">
        <f t="shared" si="16"/>
      </c>
      <c r="Q123" s="149"/>
      <c r="R123" s="149"/>
      <c r="S123" s="150"/>
      <c r="T123" s="151">
        <f t="shared" si="17"/>
      </c>
      <c r="U123" s="152"/>
      <c r="V123" s="152"/>
      <c r="W123" s="152"/>
      <c r="X123" s="152"/>
      <c r="Y123" s="153"/>
      <c r="Z123" s="139">
        <f t="shared" si="18"/>
      </c>
      <c r="AA123" s="140"/>
      <c r="AB123" s="140"/>
      <c r="AC123" s="141"/>
    </row>
    <row r="124" spans="1:29" ht="26.25" customHeight="1">
      <c r="A124" s="69">
        <f t="shared" si="12"/>
      </c>
      <c r="B124" s="70"/>
      <c r="C124" s="70"/>
      <c r="D124" s="70"/>
      <c r="E124" s="70"/>
      <c r="F124" s="71"/>
      <c r="G124" s="69">
        <f t="shared" si="13"/>
      </c>
      <c r="H124" s="70"/>
      <c r="I124" s="70"/>
      <c r="J124" s="70"/>
      <c r="K124" s="71"/>
      <c r="L124" s="69">
        <f t="shared" si="14"/>
      </c>
      <c r="M124" s="71"/>
      <c r="N124" s="69">
        <f t="shared" si="15"/>
      </c>
      <c r="O124" s="71"/>
      <c r="P124" s="148">
        <f t="shared" si="16"/>
      </c>
      <c r="Q124" s="149"/>
      <c r="R124" s="149"/>
      <c r="S124" s="150"/>
      <c r="T124" s="151">
        <f t="shared" si="17"/>
      </c>
      <c r="U124" s="152"/>
      <c r="V124" s="152"/>
      <c r="W124" s="152"/>
      <c r="X124" s="152"/>
      <c r="Y124" s="153"/>
      <c r="Z124" s="139">
        <f t="shared" si="18"/>
      </c>
      <c r="AA124" s="140"/>
      <c r="AB124" s="140"/>
      <c r="AC124" s="141"/>
    </row>
    <row r="125" spans="1:29" ht="26.25" customHeight="1">
      <c r="A125" s="154">
        <f t="shared" si="12"/>
      </c>
      <c r="B125" s="155"/>
      <c r="C125" s="155"/>
      <c r="D125" s="155"/>
      <c r="E125" s="155"/>
      <c r="F125" s="156"/>
      <c r="G125" s="154">
        <f t="shared" si="13"/>
      </c>
      <c r="H125" s="155"/>
      <c r="I125" s="155"/>
      <c r="J125" s="155"/>
      <c r="K125" s="156"/>
      <c r="L125" s="154">
        <f t="shared" si="14"/>
      </c>
      <c r="M125" s="156"/>
      <c r="N125" s="154">
        <f t="shared" si="15"/>
      </c>
      <c r="O125" s="156"/>
      <c r="P125" s="157">
        <f t="shared" si="16"/>
      </c>
      <c r="Q125" s="158"/>
      <c r="R125" s="158"/>
      <c r="S125" s="159"/>
      <c r="T125" s="142">
        <f t="shared" si="17"/>
      </c>
      <c r="U125" s="143"/>
      <c r="V125" s="143"/>
      <c r="W125" s="143"/>
      <c r="X125" s="143"/>
      <c r="Y125" s="144"/>
      <c r="Z125" s="145">
        <f t="shared" si="18"/>
      </c>
      <c r="AA125" s="146"/>
      <c r="AB125" s="146"/>
      <c r="AC125" s="147"/>
    </row>
    <row r="126" spans="1:29" ht="26.25" customHeight="1">
      <c r="A126" s="72" t="s">
        <v>46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4"/>
      <c r="T126" s="172">
        <f t="shared" si="17"/>
      </c>
      <c r="U126" s="173"/>
      <c r="V126" s="173"/>
      <c r="W126" s="173"/>
      <c r="X126" s="173"/>
      <c r="Y126" s="174"/>
      <c r="Z126" s="175">
        <f t="shared" si="18"/>
      </c>
      <c r="AA126" s="176"/>
      <c r="AB126" s="176"/>
      <c r="AC126" s="177"/>
    </row>
    <row r="127" ht="11.25" customHeight="1"/>
    <row r="128" spans="1:30" ht="12" customHeight="1">
      <c r="A128" s="92"/>
      <c r="B128" s="93"/>
      <c r="C128" s="94"/>
      <c r="D128" s="92" t="s">
        <v>27</v>
      </c>
      <c r="E128" s="93"/>
      <c r="F128" s="94"/>
      <c r="G128" s="92" t="s">
        <v>28</v>
      </c>
      <c r="H128" s="93"/>
      <c r="I128" s="94"/>
      <c r="J128" s="92" t="s">
        <v>29</v>
      </c>
      <c r="K128" s="93"/>
      <c r="L128" s="94"/>
      <c r="M128" s="92" t="s">
        <v>23</v>
      </c>
      <c r="N128" s="93"/>
      <c r="O128" s="93"/>
      <c r="P128" s="93"/>
      <c r="Q128" s="93"/>
      <c r="R128" s="93"/>
      <c r="S128" s="93"/>
      <c r="T128" s="93"/>
      <c r="U128" s="93"/>
      <c r="V128" s="93"/>
      <c r="W128" s="94"/>
      <c r="X128" s="92" t="s">
        <v>30</v>
      </c>
      <c r="Y128" s="93"/>
      <c r="Z128" s="93"/>
      <c r="AA128" s="93"/>
      <c r="AB128" s="93"/>
      <c r="AC128" s="93"/>
      <c r="AD128" s="94"/>
    </row>
    <row r="129" spans="1:30" ht="10.5" customHeight="1">
      <c r="A129" s="75"/>
      <c r="B129" s="76"/>
      <c r="C129" s="77"/>
      <c r="D129" s="75"/>
      <c r="E129" s="76"/>
      <c r="F129" s="77"/>
      <c r="G129" s="75"/>
      <c r="H129" s="76"/>
      <c r="I129" s="77"/>
      <c r="J129" s="75"/>
      <c r="K129" s="76"/>
      <c r="L129" s="77"/>
      <c r="M129" s="84" t="s">
        <v>25</v>
      </c>
      <c r="N129" s="85"/>
      <c r="O129" s="88">
        <f>IF(O83="","",O83)</f>
      </c>
      <c r="P129" s="89"/>
      <c r="Q129" s="178" t="s">
        <v>34</v>
      </c>
      <c r="R129" s="160">
        <f>IF(R83="","",R83)</f>
      </c>
      <c r="S129" s="161"/>
      <c r="T129" s="161"/>
      <c r="U129" s="161"/>
      <c r="V129" s="162"/>
      <c r="W129" s="15" t="s">
        <v>31</v>
      </c>
      <c r="X129" s="180">
        <f>IF(X83="","",X83)</f>
      </c>
      <c r="Y129" s="181"/>
      <c r="Z129" s="181"/>
      <c r="AA129" s="181"/>
      <c r="AB129" s="181"/>
      <c r="AC129" s="181"/>
      <c r="AD129" s="182"/>
    </row>
    <row r="130" spans="1:30" ht="10.5" customHeight="1">
      <c r="A130" s="78"/>
      <c r="B130" s="79"/>
      <c r="C130" s="80"/>
      <c r="D130" s="78"/>
      <c r="E130" s="79"/>
      <c r="F130" s="80"/>
      <c r="G130" s="78"/>
      <c r="H130" s="79"/>
      <c r="I130" s="80"/>
      <c r="J130" s="78"/>
      <c r="K130" s="79"/>
      <c r="L130" s="80"/>
      <c r="M130" s="86"/>
      <c r="N130" s="87"/>
      <c r="O130" s="90"/>
      <c r="P130" s="91"/>
      <c r="Q130" s="179"/>
      <c r="R130" s="163"/>
      <c r="S130" s="164"/>
      <c r="T130" s="164"/>
      <c r="U130" s="164"/>
      <c r="V130" s="165"/>
      <c r="W130" s="16"/>
      <c r="X130" s="183"/>
      <c r="Y130" s="184"/>
      <c r="Z130" s="184"/>
      <c r="AA130" s="184"/>
      <c r="AB130" s="184"/>
      <c r="AC130" s="184"/>
      <c r="AD130" s="185"/>
    </row>
    <row r="131" spans="1:30" ht="10.5" customHeight="1">
      <c r="A131" s="78"/>
      <c r="B131" s="79"/>
      <c r="C131" s="80"/>
      <c r="D131" s="78"/>
      <c r="E131" s="79"/>
      <c r="F131" s="80"/>
      <c r="G131" s="78"/>
      <c r="H131" s="79"/>
      <c r="I131" s="80"/>
      <c r="J131" s="78"/>
      <c r="K131" s="79"/>
      <c r="L131" s="80"/>
      <c r="M131" s="84" t="s">
        <v>26</v>
      </c>
      <c r="N131" s="85"/>
      <c r="O131" s="88">
        <f>IF(O85="","",O85)</f>
      </c>
      <c r="P131" s="89"/>
      <c r="Q131" s="178" t="s">
        <v>34</v>
      </c>
      <c r="R131" s="160">
        <f>IF(R85="","",R85)</f>
      </c>
      <c r="S131" s="161"/>
      <c r="T131" s="161"/>
      <c r="U131" s="161"/>
      <c r="V131" s="162"/>
      <c r="W131" s="15" t="s">
        <v>31</v>
      </c>
      <c r="X131" s="183"/>
      <c r="Y131" s="184"/>
      <c r="Z131" s="184"/>
      <c r="AA131" s="184"/>
      <c r="AB131" s="184"/>
      <c r="AC131" s="184"/>
      <c r="AD131" s="185"/>
    </row>
    <row r="132" spans="1:30" ht="10.5" customHeight="1">
      <c r="A132" s="81"/>
      <c r="B132" s="82"/>
      <c r="C132" s="83"/>
      <c r="D132" s="81"/>
      <c r="E132" s="82"/>
      <c r="F132" s="83"/>
      <c r="G132" s="81"/>
      <c r="H132" s="82"/>
      <c r="I132" s="83"/>
      <c r="J132" s="81"/>
      <c r="K132" s="82"/>
      <c r="L132" s="83"/>
      <c r="M132" s="86"/>
      <c r="N132" s="87"/>
      <c r="O132" s="90"/>
      <c r="P132" s="91"/>
      <c r="Q132" s="179"/>
      <c r="R132" s="163"/>
      <c r="S132" s="164"/>
      <c r="T132" s="164"/>
      <c r="U132" s="164"/>
      <c r="V132" s="165"/>
      <c r="W132" s="17"/>
      <c r="X132" s="183"/>
      <c r="Y132" s="184"/>
      <c r="Z132" s="184"/>
      <c r="AA132" s="184"/>
      <c r="AB132" s="184"/>
      <c r="AC132" s="184"/>
      <c r="AD132" s="185"/>
    </row>
    <row r="133" spans="13:30" ht="10.5" customHeight="1">
      <c r="M133" s="92" t="s">
        <v>24</v>
      </c>
      <c r="N133" s="93"/>
      <c r="O133" s="93"/>
      <c r="P133" s="93"/>
      <c r="Q133" s="93"/>
      <c r="R133" s="93"/>
      <c r="S133" s="93"/>
      <c r="T133" s="93"/>
      <c r="U133" s="93"/>
      <c r="V133" s="93"/>
      <c r="W133" s="94"/>
      <c r="X133" s="183"/>
      <c r="Y133" s="184"/>
      <c r="Z133" s="184"/>
      <c r="AA133" s="184"/>
      <c r="AB133" s="184"/>
      <c r="AC133" s="184"/>
      <c r="AD133" s="185"/>
    </row>
    <row r="134" spans="13:30" ht="10.5" customHeight="1">
      <c r="M134" s="166" t="s">
        <v>35</v>
      </c>
      <c r="N134" s="167"/>
      <c r="O134" s="167"/>
      <c r="P134" s="167"/>
      <c r="Q134" s="168"/>
      <c r="R134" s="160">
        <f>IF(R88="","",R88)</f>
      </c>
      <c r="S134" s="161"/>
      <c r="T134" s="161"/>
      <c r="U134" s="161"/>
      <c r="V134" s="162"/>
      <c r="W134" s="15" t="s">
        <v>31</v>
      </c>
      <c r="X134" s="183"/>
      <c r="Y134" s="184"/>
      <c r="Z134" s="184"/>
      <c r="AA134" s="184"/>
      <c r="AB134" s="184"/>
      <c r="AC134" s="184"/>
      <c r="AD134" s="185"/>
    </row>
    <row r="135" spans="13:30" ht="10.5" customHeight="1">
      <c r="M135" s="169"/>
      <c r="N135" s="170"/>
      <c r="O135" s="170"/>
      <c r="P135" s="170"/>
      <c r="Q135" s="171"/>
      <c r="R135" s="163"/>
      <c r="S135" s="164"/>
      <c r="T135" s="164"/>
      <c r="U135" s="164"/>
      <c r="V135" s="165"/>
      <c r="W135" s="18"/>
      <c r="X135" s="183"/>
      <c r="Y135" s="184"/>
      <c r="Z135" s="184"/>
      <c r="AA135" s="184"/>
      <c r="AB135" s="184"/>
      <c r="AC135" s="184"/>
      <c r="AD135" s="185"/>
    </row>
    <row r="136" spans="13:30" ht="10.5" customHeight="1">
      <c r="M136" s="189" t="s">
        <v>18</v>
      </c>
      <c r="N136" s="166" t="s">
        <v>25</v>
      </c>
      <c r="O136" s="167"/>
      <c r="P136" s="167"/>
      <c r="Q136" s="168"/>
      <c r="R136" s="160">
        <f>IF(R90="","",R90)</f>
      </c>
      <c r="S136" s="161"/>
      <c r="T136" s="161"/>
      <c r="U136" s="161"/>
      <c r="V136" s="161"/>
      <c r="W136" s="162"/>
      <c r="X136" s="183"/>
      <c r="Y136" s="184"/>
      <c r="Z136" s="184"/>
      <c r="AA136" s="184"/>
      <c r="AB136" s="184"/>
      <c r="AC136" s="184"/>
      <c r="AD136" s="185"/>
    </row>
    <row r="137" spans="13:30" ht="10.5" customHeight="1">
      <c r="M137" s="190"/>
      <c r="N137" s="169"/>
      <c r="O137" s="170"/>
      <c r="P137" s="170"/>
      <c r="Q137" s="171"/>
      <c r="R137" s="163"/>
      <c r="S137" s="164"/>
      <c r="T137" s="164"/>
      <c r="U137" s="164"/>
      <c r="V137" s="164"/>
      <c r="W137" s="165"/>
      <c r="X137" s="183"/>
      <c r="Y137" s="184"/>
      <c r="Z137" s="184"/>
      <c r="AA137" s="184"/>
      <c r="AB137" s="184"/>
      <c r="AC137" s="184"/>
      <c r="AD137" s="185"/>
    </row>
    <row r="138" spans="13:30" ht="10.5" customHeight="1">
      <c r="M138" s="190"/>
      <c r="N138" s="166" t="s">
        <v>26</v>
      </c>
      <c r="O138" s="167"/>
      <c r="P138" s="167"/>
      <c r="Q138" s="168"/>
      <c r="R138" s="160">
        <f>IF(R92="","",R92)</f>
      </c>
      <c r="S138" s="161"/>
      <c r="T138" s="161"/>
      <c r="U138" s="161"/>
      <c r="V138" s="161"/>
      <c r="W138" s="162"/>
      <c r="X138" s="183"/>
      <c r="Y138" s="184"/>
      <c r="Z138" s="184"/>
      <c r="AA138" s="184"/>
      <c r="AB138" s="184"/>
      <c r="AC138" s="184"/>
      <c r="AD138" s="185"/>
    </row>
    <row r="139" spans="13:30" ht="12" customHeight="1">
      <c r="M139" s="191"/>
      <c r="N139" s="169"/>
      <c r="O139" s="170"/>
      <c r="P139" s="170"/>
      <c r="Q139" s="171"/>
      <c r="R139" s="163"/>
      <c r="S139" s="164"/>
      <c r="T139" s="164"/>
      <c r="U139" s="164"/>
      <c r="V139" s="164"/>
      <c r="W139" s="165"/>
      <c r="X139" s="186"/>
      <c r="Y139" s="187"/>
      <c r="Z139" s="187"/>
      <c r="AA139" s="187"/>
      <c r="AB139" s="187"/>
      <c r="AC139" s="187"/>
      <c r="AD139" s="188"/>
    </row>
    <row r="140" ht="15.75" customHeight="1">
      <c r="AA140" s="26" t="s">
        <v>55</v>
      </c>
    </row>
    <row r="141" spans="12:27" ht="26.25">
      <c r="L141" s="1" t="s">
        <v>54</v>
      </c>
      <c r="AA141" s="1"/>
    </row>
    <row r="142" ht="14.25"/>
    <row r="143" ht="9" customHeight="1"/>
    <row r="144" spans="1:30" ht="23.25" customHeight="1">
      <c r="A144" s="19" t="s">
        <v>84</v>
      </c>
      <c r="R144" s="193" t="s">
        <v>4</v>
      </c>
      <c r="S144" s="194"/>
      <c r="T144" s="194"/>
      <c r="U144" s="195"/>
      <c r="V144" s="196" t="s">
        <v>5</v>
      </c>
      <c r="W144" s="197"/>
      <c r="X144" s="36">
        <f>IF(X98="","",X98)</f>
      </c>
      <c r="Y144" s="35" t="s">
        <v>6</v>
      </c>
      <c r="Z144" s="134">
        <f>IF(Z98="","",Z98)</f>
      </c>
      <c r="AA144" s="134"/>
      <c r="AB144" s="35" t="s">
        <v>7</v>
      </c>
      <c r="AC144" s="36">
        <f>IF(AC98="","",AC98)</f>
      </c>
      <c r="AD144" s="34" t="s">
        <v>8</v>
      </c>
    </row>
    <row r="145" ht="14.25"/>
    <row r="146" spans="1:13" ht="14.25">
      <c r="A146" s="3" t="s">
        <v>0</v>
      </c>
      <c r="B146" s="3"/>
      <c r="C146" s="218">
        <f>IF(C100="","",C100)</f>
      </c>
      <c r="D146" s="218"/>
      <c r="E146" s="218"/>
      <c r="F146" s="218"/>
      <c r="G146" s="3" t="s">
        <v>1</v>
      </c>
      <c r="H146" s="3"/>
      <c r="I146" s="3"/>
      <c r="J146" s="218">
        <f>IF(J100="","",J100)</f>
      </c>
      <c r="K146" s="218"/>
      <c r="L146" s="218"/>
      <c r="M146" s="57" t="s">
        <v>81</v>
      </c>
    </row>
    <row r="147" ht="19.5" customHeight="1"/>
    <row r="148" spans="1:24" ht="25.5" customHeight="1">
      <c r="A148" s="233" t="s">
        <v>2</v>
      </c>
      <c r="B148" s="234"/>
      <c r="C148" s="235"/>
      <c r="D148" s="40">
        <f>IF(D102="","",D102)</f>
      </c>
      <c r="E148" s="40">
        <f aca="true" t="shared" si="19" ref="E148:K148">IF(E102="","",E102)</f>
      </c>
      <c r="F148" s="40">
        <f t="shared" si="19"/>
      </c>
      <c r="G148" s="40">
        <f t="shared" si="19"/>
      </c>
      <c r="H148" s="40">
        <f t="shared" si="19"/>
      </c>
      <c r="I148" s="40">
        <f t="shared" si="19"/>
      </c>
      <c r="J148" s="40">
        <f t="shared" si="19"/>
      </c>
      <c r="K148" s="40">
        <f t="shared" si="19"/>
      </c>
      <c r="L148" s="33" t="s">
        <v>32</v>
      </c>
      <c r="M148" s="40">
        <f>IF(M102="","",M102)</f>
      </c>
      <c r="N148" s="40">
        <f>IF(N102="","",N102)</f>
      </c>
      <c r="P148" s="4"/>
      <c r="Q148" s="5" t="s">
        <v>9</v>
      </c>
      <c r="R148" s="24"/>
      <c r="S148" s="32"/>
      <c r="T148" s="6"/>
      <c r="U148" s="40">
        <f>IF(U102="","",U102)</f>
      </c>
      <c r="V148" s="40">
        <f>IF(V102="","",V102)</f>
      </c>
      <c r="W148" s="40">
        <f>IF(W102="","",W102)</f>
      </c>
      <c r="X148" s="40">
        <f>IF(X102="","",X102)</f>
      </c>
    </row>
    <row r="149" spans="1:30" ht="12" customHeight="1">
      <c r="A149" s="236" t="s">
        <v>3</v>
      </c>
      <c r="B149" s="237"/>
      <c r="C149" s="238"/>
      <c r="D149" s="219">
        <f>IF(D103="","",D103)</f>
      </c>
      <c r="E149" s="220"/>
      <c r="F149" s="220"/>
      <c r="G149" s="220"/>
      <c r="H149" s="220"/>
      <c r="I149" s="220"/>
      <c r="J149" s="220"/>
      <c r="K149" s="220"/>
      <c r="L149" s="220"/>
      <c r="M149" s="220"/>
      <c r="N149" s="221"/>
      <c r="Q149" s="95" t="s">
        <v>10</v>
      </c>
      <c r="R149" s="95"/>
      <c r="S149" s="95"/>
      <c r="T149" s="208">
        <f>IF(T10="","",T10)</f>
      </c>
      <c r="U149" s="208"/>
      <c r="V149" s="208"/>
      <c r="W149" s="208"/>
      <c r="X149" s="208"/>
      <c r="Y149" s="208"/>
      <c r="Z149" s="208"/>
      <c r="AA149" s="208"/>
      <c r="AB149" s="27"/>
      <c r="AC149" s="27"/>
      <c r="AD149" s="27"/>
    </row>
    <row r="150" spans="1:30" ht="12" customHeight="1">
      <c r="A150" s="239"/>
      <c r="B150" s="240"/>
      <c r="C150" s="241"/>
      <c r="D150" s="222"/>
      <c r="E150" s="223"/>
      <c r="F150" s="223"/>
      <c r="G150" s="223"/>
      <c r="H150" s="223"/>
      <c r="I150" s="223"/>
      <c r="J150" s="223"/>
      <c r="K150" s="223"/>
      <c r="L150" s="223"/>
      <c r="M150" s="223"/>
      <c r="N150" s="224"/>
      <c r="Q150" s="96"/>
      <c r="R150" s="96"/>
      <c r="S150" s="96"/>
      <c r="T150" s="208"/>
      <c r="U150" s="208"/>
      <c r="V150" s="208"/>
      <c r="W150" s="208"/>
      <c r="X150" s="208"/>
      <c r="Y150" s="208"/>
      <c r="Z150" s="208"/>
      <c r="AA150" s="208"/>
      <c r="AB150" s="27"/>
      <c r="AC150" s="27"/>
      <c r="AD150" s="27"/>
    </row>
    <row r="151" spans="1:30" ht="12" customHeight="1">
      <c r="A151" s="239"/>
      <c r="B151" s="240"/>
      <c r="C151" s="241"/>
      <c r="D151" s="222"/>
      <c r="E151" s="223"/>
      <c r="F151" s="223"/>
      <c r="G151" s="223"/>
      <c r="H151" s="223"/>
      <c r="I151" s="223"/>
      <c r="J151" s="223"/>
      <c r="K151" s="223"/>
      <c r="L151" s="223"/>
      <c r="M151" s="223"/>
      <c r="N151" s="224"/>
      <c r="Q151" s="97" t="s">
        <v>11</v>
      </c>
      <c r="R151" s="97"/>
      <c r="S151" s="97"/>
      <c r="T151" s="208">
        <f>IF(T12="","",T12)</f>
      </c>
      <c r="U151" s="208"/>
      <c r="V151" s="208"/>
      <c r="W151" s="208"/>
      <c r="X151" s="208"/>
      <c r="Y151" s="208"/>
      <c r="Z151" s="208"/>
      <c r="AA151" s="208"/>
      <c r="AB151" s="27"/>
      <c r="AC151" s="27"/>
      <c r="AD151" s="27"/>
    </row>
    <row r="152" spans="1:30" ht="12" customHeight="1">
      <c r="A152" s="242"/>
      <c r="B152" s="243"/>
      <c r="C152" s="244"/>
      <c r="D152" s="225"/>
      <c r="E152" s="226"/>
      <c r="F152" s="226"/>
      <c r="G152" s="226"/>
      <c r="H152" s="226"/>
      <c r="I152" s="226"/>
      <c r="J152" s="226"/>
      <c r="K152" s="226"/>
      <c r="L152" s="226"/>
      <c r="M152" s="226"/>
      <c r="N152" s="227"/>
      <c r="Q152" s="97"/>
      <c r="R152" s="97"/>
      <c r="S152" s="97"/>
      <c r="T152" s="208"/>
      <c r="U152" s="208"/>
      <c r="V152" s="208"/>
      <c r="W152" s="208"/>
      <c r="X152" s="208"/>
      <c r="Y152" s="208"/>
      <c r="Z152" s="208"/>
      <c r="AA152" s="208"/>
      <c r="AB152" s="27"/>
      <c r="AC152" s="27"/>
      <c r="AD152" s="27"/>
    </row>
    <row r="153" spans="1:30" ht="12" customHeight="1">
      <c r="A153" s="23"/>
      <c r="B153" s="23"/>
      <c r="C153" s="23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Q153" s="97" t="s">
        <v>12</v>
      </c>
      <c r="R153" s="97"/>
      <c r="S153" s="97"/>
      <c r="T153" s="208">
        <f>IF(T14="","",T14)</f>
      </c>
      <c r="U153" s="208"/>
      <c r="V153" s="208"/>
      <c r="W153" s="208"/>
      <c r="X153" s="208"/>
      <c r="Y153" s="208"/>
      <c r="Z153" s="208"/>
      <c r="AA153" s="208"/>
      <c r="AB153" s="27"/>
      <c r="AC153" s="27"/>
      <c r="AD153" s="27"/>
    </row>
    <row r="154" spans="1:30" ht="12" customHeight="1">
      <c r="A154" s="23"/>
      <c r="B154" s="23"/>
      <c r="C154" s="23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Q154" s="97"/>
      <c r="R154" s="97"/>
      <c r="S154" s="97"/>
      <c r="T154" s="208"/>
      <c r="U154" s="208"/>
      <c r="V154" s="208"/>
      <c r="W154" s="208"/>
      <c r="X154" s="208"/>
      <c r="Y154" s="208"/>
      <c r="Z154" s="208"/>
      <c r="AA154" s="208"/>
      <c r="AB154" s="27"/>
      <c r="AC154" s="27"/>
      <c r="AD154" s="27"/>
    </row>
    <row r="155" spans="1:30" ht="26.25" customHeight="1">
      <c r="A155" s="233" t="s">
        <v>16</v>
      </c>
      <c r="B155" s="234"/>
      <c r="C155" s="235"/>
      <c r="D155" s="118">
        <f>IF(D63="","",D63)</f>
      </c>
      <c r="E155" s="119"/>
      <c r="F155" s="119"/>
      <c r="G155" s="119"/>
      <c r="H155" s="119"/>
      <c r="I155" s="119"/>
      <c r="J155" s="119"/>
      <c r="K155" s="119"/>
      <c r="L155" s="120"/>
      <c r="M155" s="27"/>
      <c r="N155" s="27"/>
      <c r="Q155" s="211" t="s">
        <v>13</v>
      </c>
      <c r="R155" s="211"/>
      <c r="S155" s="211"/>
      <c r="T155" s="192">
        <f>IF(T16="","",T16)</f>
      </c>
      <c r="U155" s="192"/>
      <c r="V155" s="192"/>
      <c r="W155" s="192"/>
      <c r="X155" s="192"/>
      <c r="Y155" s="192"/>
      <c r="Z155" s="192"/>
      <c r="AA155" s="192"/>
      <c r="AB155" s="27"/>
      <c r="AC155" s="27"/>
      <c r="AD155" s="27"/>
    </row>
    <row r="156" spans="1:30" ht="26.25" customHeight="1">
      <c r="A156" s="252" t="s">
        <v>17</v>
      </c>
      <c r="B156" s="123"/>
      <c r="C156" s="253"/>
      <c r="D156" s="41">
        <f>IF(D64="","",D64)</f>
      </c>
      <c r="E156" s="41">
        <f aca="true" t="shared" si="20" ref="E156:L156">IF(E64="","",E64)</f>
      </c>
      <c r="F156" s="41">
        <f t="shared" si="20"/>
      </c>
      <c r="G156" s="41">
        <f t="shared" si="20"/>
      </c>
      <c r="H156" s="41">
        <f t="shared" si="20"/>
      </c>
      <c r="I156" s="41">
        <f t="shared" si="20"/>
      </c>
      <c r="J156" s="41">
        <f t="shared" si="20"/>
      </c>
      <c r="K156" s="41">
        <f t="shared" si="20"/>
      </c>
      <c r="L156" s="41">
        <f t="shared" si="20"/>
      </c>
      <c r="P156" s="92" t="s">
        <v>20</v>
      </c>
      <c r="Q156" s="93"/>
      <c r="R156" s="93"/>
      <c r="S156" s="93"/>
      <c r="T156" s="94"/>
      <c r="U156" s="69">
        <f>IF(U110="","",U110)</f>
      </c>
      <c r="V156" s="70"/>
      <c r="W156" s="70"/>
      <c r="X156" s="197" t="s">
        <v>14</v>
      </c>
      <c r="Y156" s="102"/>
      <c r="Z156" s="69">
        <f>IF(Z110="","",Z110)</f>
      </c>
      <c r="AA156" s="70"/>
      <c r="AB156" s="70"/>
      <c r="AC156" s="197" t="s">
        <v>15</v>
      </c>
      <c r="AD156" s="102"/>
    </row>
    <row r="157" spans="16:30" ht="26.25" customHeight="1">
      <c r="P157" s="21"/>
      <c r="Q157" s="93" t="s">
        <v>21</v>
      </c>
      <c r="R157" s="93"/>
      <c r="S157" s="93"/>
      <c r="T157" s="22"/>
      <c r="U157" s="193" t="s">
        <v>33</v>
      </c>
      <c r="V157" s="194"/>
      <c r="W157" s="195"/>
      <c r="X157" s="40">
        <f>IF(X111="","",X111)</f>
      </c>
      <c r="Y157" s="40">
        <f>IF(Y111="","",Y111)</f>
      </c>
      <c r="Z157" s="40">
        <f>IF(Z111="","",Z111)</f>
      </c>
      <c r="AA157" s="40">
        <f>IF(AA111="","",AA111)</f>
      </c>
      <c r="AB157" s="40">
        <f>IF(AB111="","",AB111)</f>
      </c>
      <c r="AC157" s="40">
        <f>IF(AC111="","",AC111)</f>
      </c>
      <c r="AD157" s="40">
        <f>IF(AD111="","",AD111)</f>
      </c>
    </row>
    <row r="158" spans="16:30" ht="26.25" customHeight="1">
      <c r="P158" s="21"/>
      <c r="Q158" s="123" t="s">
        <v>22</v>
      </c>
      <c r="R158" s="123"/>
      <c r="S158" s="123"/>
      <c r="T158" s="22"/>
      <c r="U158" s="261">
        <f>IF(U112="","",U112)</f>
      </c>
      <c r="V158" s="262"/>
      <c r="W158" s="262"/>
      <c r="X158" s="262"/>
      <c r="Y158" s="262"/>
      <c r="Z158" s="262"/>
      <c r="AA158" s="262"/>
      <c r="AB158" s="262"/>
      <c r="AC158" s="262"/>
      <c r="AD158" s="263"/>
    </row>
    <row r="159" ht="34.5" customHeight="1"/>
    <row r="160" spans="1:29" ht="26.25" customHeight="1">
      <c r="A160" s="7"/>
      <c r="B160" s="8"/>
      <c r="C160" s="248">
        <f>IF(C$21="","",C$21)</f>
      </c>
      <c r="D160" s="248"/>
      <c r="E160" s="8" t="s">
        <v>66</v>
      </c>
      <c r="F160" s="8"/>
      <c r="G160" s="42"/>
      <c r="H160" s="108">
        <f>IF(H$21="","",H$21)</f>
      </c>
      <c r="I160" s="108"/>
      <c r="J160" s="8" t="s">
        <v>19</v>
      </c>
      <c r="K160" s="8"/>
      <c r="L160" s="8"/>
      <c r="M160" s="8"/>
      <c r="N160" s="8"/>
      <c r="O160" s="8"/>
      <c r="P160" s="9"/>
      <c r="Q160" s="249">
        <f>IF(Q114="","",Q114)</f>
      </c>
      <c r="R160" s="250"/>
      <c r="S160" s="250"/>
      <c r="T160" s="250"/>
      <c r="U160" s="250"/>
      <c r="V160" s="250"/>
      <c r="W160" s="250"/>
      <c r="X160" s="250"/>
      <c r="Y160" s="250"/>
      <c r="Z160" s="250"/>
      <c r="AA160" s="250"/>
      <c r="AB160" s="250"/>
      <c r="AC160" s="251"/>
    </row>
    <row r="161" spans="1:29" ht="26.25" customHeight="1" thickBot="1">
      <c r="A161" s="10"/>
      <c r="B161" s="11"/>
      <c r="C161" s="11"/>
      <c r="D161" s="11"/>
      <c r="E161" s="11" t="s">
        <v>37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264">
        <f>IF(Q115="","",Q115)</f>
      </c>
      <c r="R161" s="265"/>
      <c r="S161" s="265"/>
      <c r="T161" s="265"/>
      <c r="U161" s="265"/>
      <c r="V161" s="265"/>
      <c r="W161" s="265"/>
      <c r="X161" s="265"/>
      <c r="Y161" s="265"/>
      <c r="Z161" s="265"/>
      <c r="AA161" s="265"/>
      <c r="AB161" s="265"/>
      <c r="AC161" s="266"/>
    </row>
    <row r="162" spans="1:29" ht="26.25" customHeight="1" thickTop="1">
      <c r="A162" s="12"/>
      <c r="B162" s="13"/>
      <c r="C162" s="13" t="s">
        <v>36</v>
      </c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29">
        <f>IF(Q116="","",Q116)</f>
      </c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1"/>
    </row>
    <row r="163" spans="17:29" ht="8.25" customHeight="1"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</row>
    <row r="164" spans="2:17" ht="21.75" customHeight="1">
      <c r="B164" s="14"/>
      <c r="Q164" s="2" t="s">
        <v>65</v>
      </c>
    </row>
    <row r="165" spans="1:29" ht="26.25" customHeight="1">
      <c r="A165" s="231" t="s">
        <v>47</v>
      </c>
      <c r="B165" s="254"/>
      <c r="C165" s="254"/>
      <c r="D165" s="254"/>
      <c r="E165" s="254"/>
      <c r="F165" s="232"/>
      <c r="G165" s="231" t="s">
        <v>43</v>
      </c>
      <c r="H165" s="254"/>
      <c r="I165" s="254"/>
      <c r="J165" s="254"/>
      <c r="K165" s="232"/>
      <c r="L165" s="231" t="s">
        <v>44</v>
      </c>
      <c r="M165" s="232"/>
      <c r="N165" s="231" t="s">
        <v>45</v>
      </c>
      <c r="O165" s="232"/>
      <c r="P165" s="231" t="s">
        <v>48</v>
      </c>
      <c r="Q165" s="254"/>
      <c r="R165" s="254"/>
      <c r="S165" s="232"/>
      <c r="T165" s="255" t="s">
        <v>42</v>
      </c>
      <c r="U165" s="256"/>
      <c r="V165" s="256"/>
      <c r="W165" s="256"/>
      <c r="X165" s="256"/>
      <c r="Y165" s="257"/>
      <c r="Z165" s="258" t="s">
        <v>41</v>
      </c>
      <c r="AA165" s="259"/>
      <c r="AB165" s="259"/>
      <c r="AC165" s="260"/>
    </row>
    <row r="166" spans="1:29" ht="26.25" customHeight="1">
      <c r="A166" s="69">
        <f aca="true" t="shared" si="21" ref="A166:A171">IF(A120="","",A120)</f>
      </c>
      <c r="B166" s="70"/>
      <c r="C166" s="70"/>
      <c r="D166" s="70"/>
      <c r="E166" s="70"/>
      <c r="F166" s="71"/>
      <c r="G166" s="69">
        <f aca="true" t="shared" si="22" ref="G166:G171">IF(G120="","",G120)</f>
      </c>
      <c r="H166" s="70"/>
      <c r="I166" s="70"/>
      <c r="J166" s="70"/>
      <c r="K166" s="71"/>
      <c r="L166" s="69">
        <f aca="true" t="shared" si="23" ref="L166:L171">IF(L120="","",L120)</f>
      </c>
      <c r="M166" s="71"/>
      <c r="N166" s="69">
        <f aca="true" t="shared" si="24" ref="N166:N171">IF(N120="","",N120)</f>
      </c>
      <c r="O166" s="71"/>
      <c r="P166" s="148">
        <f aca="true" t="shared" si="25" ref="P166:P171">IF(P120="","",P120)</f>
      </c>
      <c r="Q166" s="149"/>
      <c r="R166" s="149"/>
      <c r="S166" s="150"/>
      <c r="T166" s="151">
        <f>IF(T120="","",T120)</f>
      </c>
      <c r="U166" s="152"/>
      <c r="V166" s="152"/>
      <c r="W166" s="152"/>
      <c r="X166" s="152"/>
      <c r="Y166" s="153"/>
      <c r="Z166" s="139">
        <f>IF(Z120="","",Z120)</f>
      </c>
      <c r="AA166" s="140"/>
      <c r="AB166" s="140"/>
      <c r="AC166" s="141"/>
    </row>
    <row r="167" spans="1:29" ht="26.25" customHeight="1">
      <c r="A167" s="69">
        <f t="shared" si="21"/>
      </c>
      <c r="B167" s="70"/>
      <c r="C167" s="70"/>
      <c r="D167" s="70"/>
      <c r="E167" s="70"/>
      <c r="F167" s="71"/>
      <c r="G167" s="69">
        <f t="shared" si="22"/>
      </c>
      <c r="H167" s="70"/>
      <c r="I167" s="70"/>
      <c r="J167" s="70"/>
      <c r="K167" s="71"/>
      <c r="L167" s="69">
        <f t="shared" si="23"/>
      </c>
      <c r="M167" s="71"/>
      <c r="N167" s="69">
        <f t="shared" si="24"/>
      </c>
      <c r="O167" s="71"/>
      <c r="P167" s="148">
        <f t="shared" si="25"/>
      </c>
      <c r="Q167" s="149"/>
      <c r="R167" s="149"/>
      <c r="S167" s="150"/>
      <c r="T167" s="151">
        <f aca="true" t="shared" si="26" ref="T167:T172">IF(T121="","",T121)</f>
      </c>
      <c r="U167" s="152"/>
      <c r="V167" s="152"/>
      <c r="W167" s="152"/>
      <c r="X167" s="152"/>
      <c r="Y167" s="153"/>
      <c r="Z167" s="139">
        <f aca="true" t="shared" si="27" ref="Z167:Z172">IF(Z121="","",Z121)</f>
      </c>
      <c r="AA167" s="140"/>
      <c r="AB167" s="140"/>
      <c r="AC167" s="141"/>
    </row>
    <row r="168" spans="1:29" ht="26.25" customHeight="1">
      <c r="A168" s="69">
        <f t="shared" si="21"/>
      </c>
      <c r="B168" s="70"/>
      <c r="C168" s="70"/>
      <c r="D168" s="70"/>
      <c r="E168" s="70"/>
      <c r="F168" s="71"/>
      <c r="G168" s="69">
        <f t="shared" si="22"/>
      </c>
      <c r="H168" s="70"/>
      <c r="I168" s="70"/>
      <c r="J168" s="70"/>
      <c r="K168" s="71"/>
      <c r="L168" s="69">
        <f t="shared" si="23"/>
      </c>
      <c r="M168" s="71"/>
      <c r="N168" s="69">
        <f t="shared" si="24"/>
      </c>
      <c r="O168" s="71"/>
      <c r="P168" s="148">
        <f t="shared" si="25"/>
      </c>
      <c r="Q168" s="149"/>
      <c r="R168" s="149"/>
      <c r="S168" s="150"/>
      <c r="T168" s="151">
        <f t="shared" si="26"/>
      </c>
      <c r="U168" s="152"/>
      <c r="V168" s="152"/>
      <c r="W168" s="152"/>
      <c r="X168" s="152"/>
      <c r="Y168" s="153"/>
      <c r="Z168" s="139">
        <f t="shared" si="27"/>
      </c>
      <c r="AA168" s="140"/>
      <c r="AB168" s="140"/>
      <c r="AC168" s="141"/>
    </row>
    <row r="169" spans="1:29" ht="26.25" customHeight="1">
      <c r="A169" s="69">
        <f t="shared" si="21"/>
      </c>
      <c r="B169" s="70"/>
      <c r="C169" s="70"/>
      <c r="D169" s="70"/>
      <c r="E169" s="70"/>
      <c r="F169" s="71"/>
      <c r="G169" s="69">
        <f t="shared" si="22"/>
      </c>
      <c r="H169" s="70"/>
      <c r="I169" s="70"/>
      <c r="J169" s="70"/>
      <c r="K169" s="71"/>
      <c r="L169" s="69">
        <f t="shared" si="23"/>
      </c>
      <c r="M169" s="71"/>
      <c r="N169" s="69">
        <f t="shared" si="24"/>
      </c>
      <c r="O169" s="71"/>
      <c r="P169" s="148">
        <f t="shared" si="25"/>
      </c>
      <c r="Q169" s="149"/>
      <c r="R169" s="149"/>
      <c r="S169" s="150"/>
      <c r="T169" s="151">
        <f t="shared" si="26"/>
      </c>
      <c r="U169" s="152"/>
      <c r="V169" s="152"/>
      <c r="W169" s="152"/>
      <c r="X169" s="152"/>
      <c r="Y169" s="153"/>
      <c r="Z169" s="139">
        <f t="shared" si="27"/>
      </c>
      <c r="AA169" s="140"/>
      <c r="AB169" s="140"/>
      <c r="AC169" s="141"/>
    </row>
    <row r="170" spans="1:29" ht="26.25" customHeight="1">
      <c r="A170" s="69">
        <f t="shared" si="21"/>
      </c>
      <c r="B170" s="70"/>
      <c r="C170" s="70"/>
      <c r="D170" s="70"/>
      <c r="E170" s="70"/>
      <c r="F170" s="71"/>
      <c r="G170" s="69">
        <f t="shared" si="22"/>
      </c>
      <c r="H170" s="70"/>
      <c r="I170" s="70"/>
      <c r="J170" s="70"/>
      <c r="K170" s="71"/>
      <c r="L170" s="69">
        <f t="shared" si="23"/>
      </c>
      <c r="M170" s="71"/>
      <c r="N170" s="69">
        <f t="shared" si="24"/>
      </c>
      <c r="O170" s="71"/>
      <c r="P170" s="148">
        <f t="shared" si="25"/>
      </c>
      <c r="Q170" s="149"/>
      <c r="R170" s="149"/>
      <c r="S170" s="150"/>
      <c r="T170" s="151">
        <f t="shared" si="26"/>
      </c>
      <c r="U170" s="152"/>
      <c r="V170" s="152"/>
      <c r="W170" s="152"/>
      <c r="X170" s="152"/>
      <c r="Y170" s="153"/>
      <c r="Z170" s="139">
        <f t="shared" si="27"/>
      </c>
      <c r="AA170" s="140"/>
      <c r="AB170" s="140"/>
      <c r="AC170" s="141"/>
    </row>
    <row r="171" spans="1:29" ht="26.25" customHeight="1">
      <c r="A171" s="154">
        <f t="shared" si="21"/>
      </c>
      <c r="B171" s="155"/>
      <c r="C171" s="155"/>
      <c r="D171" s="155"/>
      <c r="E171" s="155"/>
      <c r="F171" s="156"/>
      <c r="G171" s="154">
        <f t="shared" si="22"/>
      </c>
      <c r="H171" s="155"/>
      <c r="I171" s="155"/>
      <c r="J171" s="155"/>
      <c r="K171" s="156"/>
      <c r="L171" s="154">
        <f t="shared" si="23"/>
      </c>
      <c r="M171" s="156"/>
      <c r="N171" s="154">
        <f t="shared" si="24"/>
      </c>
      <c r="O171" s="156"/>
      <c r="P171" s="157">
        <f t="shared" si="25"/>
      </c>
      <c r="Q171" s="158"/>
      <c r="R171" s="158"/>
      <c r="S171" s="159"/>
      <c r="T171" s="142">
        <f t="shared" si="26"/>
      </c>
      <c r="U171" s="143"/>
      <c r="V171" s="143"/>
      <c r="W171" s="143"/>
      <c r="X171" s="143"/>
      <c r="Y171" s="144"/>
      <c r="Z171" s="145">
        <f t="shared" si="27"/>
      </c>
      <c r="AA171" s="146"/>
      <c r="AB171" s="146"/>
      <c r="AC171" s="147"/>
    </row>
    <row r="172" spans="1:29" ht="26.25" customHeight="1">
      <c r="A172" s="72" t="s">
        <v>46</v>
      </c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4"/>
      <c r="T172" s="172">
        <f t="shared" si="26"/>
      </c>
      <c r="U172" s="173"/>
      <c r="V172" s="173"/>
      <c r="W172" s="173"/>
      <c r="X172" s="173"/>
      <c r="Y172" s="174"/>
      <c r="Z172" s="175">
        <f t="shared" si="27"/>
      </c>
      <c r="AA172" s="176"/>
      <c r="AB172" s="176"/>
      <c r="AC172" s="177"/>
    </row>
    <row r="173" ht="11.25" customHeight="1"/>
    <row r="174" spans="1:30" ht="12" customHeight="1">
      <c r="A174" s="92"/>
      <c r="B174" s="93"/>
      <c r="C174" s="94"/>
      <c r="D174" s="92" t="s">
        <v>27</v>
      </c>
      <c r="E174" s="93"/>
      <c r="F174" s="94"/>
      <c r="G174" s="92" t="s">
        <v>28</v>
      </c>
      <c r="H174" s="93"/>
      <c r="I174" s="94"/>
      <c r="J174" s="92" t="s">
        <v>29</v>
      </c>
      <c r="K174" s="93"/>
      <c r="L174" s="94"/>
      <c r="M174" s="92" t="s">
        <v>23</v>
      </c>
      <c r="N174" s="93"/>
      <c r="O174" s="93"/>
      <c r="P174" s="93"/>
      <c r="Q174" s="93"/>
      <c r="R174" s="93"/>
      <c r="S174" s="93"/>
      <c r="T174" s="93"/>
      <c r="U174" s="93"/>
      <c r="V174" s="93"/>
      <c r="W174" s="94"/>
      <c r="X174" s="92" t="s">
        <v>30</v>
      </c>
      <c r="Y174" s="93"/>
      <c r="Z174" s="93"/>
      <c r="AA174" s="93"/>
      <c r="AB174" s="93"/>
      <c r="AC174" s="93"/>
      <c r="AD174" s="94"/>
    </row>
    <row r="175" spans="1:30" ht="10.5" customHeight="1">
      <c r="A175" s="75"/>
      <c r="B175" s="76"/>
      <c r="C175" s="77"/>
      <c r="D175" s="75"/>
      <c r="E175" s="76"/>
      <c r="F175" s="77"/>
      <c r="G175" s="75"/>
      <c r="H175" s="76"/>
      <c r="I175" s="77"/>
      <c r="J175" s="75"/>
      <c r="K175" s="76"/>
      <c r="L175" s="77"/>
      <c r="M175" s="84" t="s">
        <v>25</v>
      </c>
      <c r="N175" s="85"/>
      <c r="O175" s="88">
        <f>IF(O129="","",O129)</f>
      </c>
      <c r="P175" s="89"/>
      <c r="Q175" s="178" t="s">
        <v>34</v>
      </c>
      <c r="R175" s="160">
        <f>IF(R129="","",R129)</f>
      </c>
      <c r="S175" s="161"/>
      <c r="T175" s="161"/>
      <c r="U175" s="161"/>
      <c r="V175" s="162"/>
      <c r="W175" s="15" t="s">
        <v>31</v>
      </c>
      <c r="X175" s="180">
        <f>IF(X83="","",X83)</f>
      </c>
      <c r="Y175" s="181"/>
      <c r="Z175" s="181"/>
      <c r="AA175" s="181"/>
      <c r="AB175" s="181"/>
      <c r="AC175" s="181"/>
      <c r="AD175" s="182"/>
    </row>
    <row r="176" spans="1:30" ht="10.5" customHeight="1">
      <c r="A176" s="78"/>
      <c r="B176" s="79"/>
      <c r="C176" s="80"/>
      <c r="D176" s="78"/>
      <c r="E176" s="79"/>
      <c r="F176" s="80"/>
      <c r="G176" s="78"/>
      <c r="H176" s="79"/>
      <c r="I176" s="80"/>
      <c r="J176" s="78"/>
      <c r="K176" s="79"/>
      <c r="L176" s="80"/>
      <c r="M176" s="86"/>
      <c r="N176" s="87"/>
      <c r="O176" s="90"/>
      <c r="P176" s="91"/>
      <c r="Q176" s="179"/>
      <c r="R176" s="163"/>
      <c r="S176" s="164"/>
      <c r="T176" s="164"/>
      <c r="U176" s="164"/>
      <c r="V176" s="165"/>
      <c r="W176" s="16"/>
      <c r="X176" s="183"/>
      <c r="Y176" s="184"/>
      <c r="Z176" s="184"/>
      <c r="AA176" s="184"/>
      <c r="AB176" s="184"/>
      <c r="AC176" s="184"/>
      <c r="AD176" s="185"/>
    </row>
    <row r="177" spans="1:30" ht="10.5" customHeight="1">
      <c r="A177" s="78"/>
      <c r="B177" s="79"/>
      <c r="C177" s="80"/>
      <c r="D177" s="78"/>
      <c r="E177" s="79"/>
      <c r="F177" s="80"/>
      <c r="G177" s="78"/>
      <c r="H177" s="79"/>
      <c r="I177" s="80"/>
      <c r="J177" s="78"/>
      <c r="K177" s="79"/>
      <c r="L177" s="80"/>
      <c r="M177" s="84" t="s">
        <v>26</v>
      </c>
      <c r="N177" s="85"/>
      <c r="O177" s="88">
        <f>IF(O131="","",O131)</f>
      </c>
      <c r="P177" s="89"/>
      <c r="Q177" s="178" t="s">
        <v>34</v>
      </c>
      <c r="R177" s="160">
        <f>IF(R131="","",R131)</f>
      </c>
      <c r="S177" s="161"/>
      <c r="T177" s="161"/>
      <c r="U177" s="161"/>
      <c r="V177" s="162"/>
      <c r="W177" s="15" t="s">
        <v>31</v>
      </c>
      <c r="X177" s="183"/>
      <c r="Y177" s="184"/>
      <c r="Z177" s="184"/>
      <c r="AA177" s="184"/>
      <c r="AB177" s="184"/>
      <c r="AC177" s="184"/>
      <c r="AD177" s="185"/>
    </row>
    <row r="178" spans="1:30" ht="10.5" customHeight="1">
      <c r="A178" s="81"/>
      <c r="B178" s="82"/>
      <c r="C178" s="83"/>
      <c r="D178" s="81"/>
      <c r="E178" s="82"/>
      <c r="F178" s="83"/>
      <c r="G178" s="81"/>
      <c r="H178" s="82"/>
      <c r="I178" s="83"/>
      <c r="J178" s="81"/>
      <c r="K178" s="82"/>
      <c r="L178" s="83"/>
      <c r="M178" s="86"/>
      <c r="N178" s="87"/>
      <c r="O178" s="90"/>
      <c r="P178" s="91"/>
      <c r="Q178" s="179"/>
      <c r="R178" s="163"/>
      <c r="S178" s="164"/>
      <c r="T178" s="164"/>
      <c r="U178" s="164"/>
      <c r="V178" s="165"/>
      <c r="W178" s="17"/>
      <c r="X178" s="183"/>
      <c r="Y178" s="184"/>
      <c r="Z178" s="184"/>
      <c r="AA178" s="184"/>
      <c r="AB178" s="184"/>
      <c r="AC178" s="184"/>
      <c r="AD178" s="185"/>
    </row>
    <row r="179" spans="13:30" ht="10.5" customHeight="1">
      <c r="M179" s="92" t="s">
        <v>24</v>
      </c>
      <c r="N179" s="93"/>
      <c r="O179" s="93"/>
      <c r="P179" s="93"/>
      <c r="Q179" s="93"/>
      <c r="R179" s="93"/>
      <c r="S179" s="93"/>
      <c r="T179" s="93"/>
      <c r="U179" s="93"/>
      <c r="V179" s="93"/>
      <c r="W179" s="94"/>
      <c r="X179" s="183"/>
      <c r="Y179" s="184"/>
      <c r="Z179" s="184"/>
      <c r="AA179" s="184"/>
      <c r="AB179" s="184"/>
      <c r="AC179" s="184"/>
      <c r="AD179" s="185"/>
    </row>
    <row r="180" spans="13:30" ht="10.5" customHeight="1">
      <c r="M180" s="166" t="s">
        <v>35</v>
      </c>
      <c r="N180" s="167"/>
      <c r="O180" s="167"/>
      <c r="P180" s="167"/>
      <c r="Q180" s="168"/>
      <c r="R180" s="160">
        <f>IF(R134="","",R134)</f>
      </c>
      <c r="S180" s="161"/>
      <c r="T180" s="161"/>
      <c r="U180" s="161"/>
      <c r="V180" s="162"/>
      <c r="W180" s="15" t="s">
        <v>31</v>
      </c>
      <c r="X180" s="183"/>
      <c r="Y180" s="184"/>
      <c r="Z180" s="184"/>
      <c r="AA180" s="184"/>
      <c r="AB180" s="184"/>
      <c r="AC180" s="184"/>
      <c r="AD180" s="185"/>
    </row>
    <row r="181" spans="13:30" ht="10.5" customHeight="1">
      <c r="M181" s="169"/>
      <c r="N181" s="170"/>
      <c r="O181" s="170"/>
      <c r="P181" s="170"/>
      <c r="Q181" s="171"/>
      <c r="R181" s="163"/>
      <c r="S181" s="164"/>
      <c r="T181" s="164"/>
      <c r="U181" s="164"/>
      <c r="V181" s="165"/>
      <c r="W181" s="18"/>
      <c r="X181" s="183"/>
      <c r="Y181" s="184"/>
      <c r="Z181" s="184"/>
      <c r="AA181" s="184"/>
      <c r="AB181" s="184"/>
      <c r="AC181" s="184"/>
      <c r="AD181" s="185"/>
    </row>
    <row r="182" spans="13:30" ht="10.5" customHeight="1">
      <c r="M182" s="189" t="s">
        <v>18</v>
      </c>
      <c r="N182" s="166" t="s">
        <v>25</v>
      </c>
      <c r="O182" s="167"/>
      <c r="P182" s="167"/>
      <c r="Q182" s="168"/>
      <c r="R182" s="160">
        <f>IF(R136="","",R136)</f>
      </c>
      <c r="S182" s="161"/>
      <c r="T182" s="161"/>
      <c r="U182" s="161"/>
      <c r="V182" s="161"/>
      <c r="W182" s="162"/>
      <c r="X182" s="183"/>
      <c r="Y182" s="184"/>
      <c r="Z182" s="184"/>
      <c r="AA182" s="184"/>
      <c r="AB182" s="184"/>
      <c r="AC182" s="184"/>
      <c r="AD182" s="185"/>
    </row>
    <row r="183" spans="13:30" ht="10.5" customHeight="1">
      <c r="M183" s="190"/>
      <c r="N183" s="169"/>
      <c r="O183" s="170"/>
      <c r="P183" s="170"/>
      <c r="Q183" s="171"/>
      <c r="R183" s="163"/>
      <c r="S183" s="164"/>
      <c r="T183" s="164"/>
      <c r="U183" s="164"/>
      <c r="V183" s="164"/>
      <c r="W183" s="165"/>
      <c r="X183" s="183"/>
      <c r="Y183" s="184"/>
      <c r="Z183" s="184"/>
      <c r="AA183" s="184"/>
      <c r="AB183" s="184"/>
      <c r="AC183" s="184"/>
      <c r="AD183" s="185"/>
    </row>
    <row r="184" spans="13:30" ht="10.5" customHeight="1">
      <c r="M184" s="190"/>
      <c r="N184" s="166" t="s">
        <v>26</v>
      </c>
      <c r="O184" s="167"/>
      <c r="P184" s="167"/>
      <c r="Q184" s="168"/>
      <c r="R184" s="160">
        <f>IF(R138="","",R138)</f>
      </c>
      <c r="S184" s="161"/>
      <c r="T184" s="161"/>
      <c r="U184" s="161"/>
      <c r="V184" s="161"/>
      <c r="W184" s="162"/>
      <c r="X184" s="183"/>
      <c r="Y184" s="184"/>
      <c r="Z184" s="184"/>
      <c r="AA184" s="184"/>
      <c r="AB184" s="184"/>
      <c r="AC184" s="184"/>
      <c r="AD184" s="185"/>
    </row>
    <row r="185" spans="13:30" ht="12" customHeight="1">
      <c r="M185" s="191"/>
      <c r="N185" s="169"/>
      <c r="O185" s="170"/>
      <c r="P185" s="170"/>
      <c r="Q185" s="171"/>
      <c r="R185" s="163"/>
      <c r="S185" s="164"/>
      <c r="T185" s="164"/>
      <c r="U185" s="164"/>
      <c r="V185" s="164"/>
      <c r="W185" s="165"/>
      <c r="X185" s="186"/>
      <c r="Y185" s="187"/>
      <c r="Z185" s="187"/>
      <c r="AA185" s="187"/>
      <c r="AB185" s="187"/>
      <c r="AC185" s="187"/>
      <c r="AD185" s="188"/>
    </row>
  </sheetData>
  <sheetProtection sheet="1" scenarios="1"/>
  <mergeCells count="424">
    <mergeCell ref="J174:L174"/>
    <mergeCell ref="M174:W174"/>
    <mergeCell ref="X174:AD174"/>
    <mergeCell ref="A175:C178"/>
    <mergeCell ref="D175:F178"/>
    <mergeCell ref="G175:I178"/>
    <mergeCell ref="J175:L178"/>
    <mergeCell ref="M175:N176"/>
    <mergeCell ref="O175:P176"/>
    <mergeCell ref="X175:AD185"/>
    <mergeCell ref="M177:N178"/>
    <mergeCell ref="O177:P178"/>
    <mergeCell ref="Q177:Q178"/>
    <mergeCell ref="R177:V178"/>
    <mergeCell ref="M179:W179"/>
    <mergeCell ref="M180:Q181"/>
    <mergeCell ref="R180:V181"/>
    <mergeCell ref="M182:M185"/>
    <mergeCell ref="N182:Q183"/>
    <mergeCell ref="R182:W183"/>
    <mergeCell ref="N184:Q185"/>
    <mergeCell ref="R184:W185"/>
    <mergeCell ref="A174:C174"/>
    <mergeCell ref="D174:F174"/>
    <mergeCell ref="Q175:Q176"/>
    <mergeCell ref="R175:V176"/>
    <mergeCell ref="G174:I174"/>
    <mergeCell ref="Z172:AC172"/>
    <mergeCell ref="A169:F169"/>
    <mergeCell ref="G169:K169"/>
    <mergeCell ref="L169:M169"/>
    <mergeCell ref="N169:O169"/>
    <mergeCell ref="P169:S169"/>
    <mergeCell ref="T169:Y169"/>
    <mergeCell ref="Z169:AC169"/>
    <mergeCell ref="A170:F170"/>
    <mergeCell ref="G170:K170"/>
    <mergeCell ref="Z170:AC170"/>
    <mergeCell ref="A171:F171"/>
    <mergeCell ref="G171:K171"/>
    <mergeCell ref="L171:M171"/>
    <mergeCell ref="N171:O171"/>
    <mergeCell ref="P171:S171"/>
    <mergeCell ref="A167:F167"/>
    <mergeCell ref="G167:K167"/>
    <mergeCell ref="L167:M167"/>
    <mergeCell ref="N167:O167"/>
    <mergeCell ref="P167:S167"/>
    <mergeCell ref="T167:Y167"/>
    <mergeCell ref="T168:Y168"/>
    <mergeCell ref="Z168:AC168"/>
    <mergeCell ref="T171:Y171"/>
    <mergeCell ref="Z171:AC171"/>
    <mergeCell ref="A172:S172"/>
    <mergeCell ref="T172:Y172"/>
    <mergeCell ref="L170:M170"/>
    <mergeCell ref="N170:O170"/>
    <mergeCell ref="P170:S170"/>
    <mergeCell ref="T170:Y170"/>
    <mergeCell ref="L165:M165"/>
    <mergeCell ref="N165:O165"/>
    <mergeCell ref="P165:S165"/>
    <mergeCell ref="T165:Y165"/>
    <mergeCell ref="Z167:AC167"/>
    <mergeCell ref="A168:F168"/>
    <mergeCell ref="G168:K168"/>
    <mergeCell ref="L168:M168"/>
    <mergeCell ref="N168:O168"/>
    <mergeCell ref="P168:S168"/>
    <mergeCell ref="Z165:AC165"/>
    <mergeCell ref="A166:F166"/>
    <mergeCell ref="G166:K166"/>
    <mergeCell ref="L166:M166"/>
    <mergeCell ref="N166:O166"/>
    <mergeCell ref="P166:S166"/>
    <mergeCell ref="T166:Y166"/>
    <mergeCell ref="Z166:AC166"/>
    <mergeCell ref="A165:F165"/>
    <mergeCell ref="G165:K165"/>
    <mergeCell ref="AC156:AD156"/>
    <mergeCell ref="Q157:S157"/>
    <mergeCell ref="U157:W157"/>
    <mergeCell ref="Q158:S158"/>
    <mergeCell ref="U158:AD158"/>
    <mergeCell ref="C160:D160"/>
    <mergeCell ref="Q160:AC160"/>
    <mergeCell ref="Z156:AB156"/>
    <mergeCell ref="H160:I160"/>
    <mergeCell ref="Q161:AC161"/>
    <mergeCell ref="Q162:AC162"/>
    <mergeCell ref="A155:C155"/>
    <mergeCell ref="D155:L155"/>
    <mergeCell ref="Q155:S155"/>
    <mergeCell ref="T155:AA155"/>
    <mergeCell ref="A156:C156"/>
    <mergeCell ref="P156:T156"/>
    <mergeCell ref="U156:W156"/>
    <mergeCell ref="X156:Y156"/>
    <mergeCell ref="C146:F146"/>
    <mergeCell ref="J146:L146"/>
    <mergeCell ref="A148:C148"/>
    <mergeCell ref="A149:C152"/>
    <mergeCell ref="D149:N152"/>
    <mergeCell ref="Q149:S150"/>
    <mergeCell ref="Q151:S152"/>
    <mergeCell ref="T80:Y80"/>
    <mergeCell ref="Q153:S154"/>
    <mergeCell ref="T153:AA154"/>
    <mergeCell ref="R144:U144"/>
    <mergeCell ref="V144:W144"/>
    <mergeCell ref="Z144:AA144"/>
    <mergeCell ref="T149:AA150"/>
    <mergeCell ref="T151:AA152"/>
    <mergeCell ref="P122:S122"/>
    <mergeCell ref="T122:Y122"/>
    <mergeCell ref="Z122:AC122"/>
    <mergeCell ref="N121:O121"/>
    <mergeCell ref="P121:S121"/>
    <mergeCell ref="T121:Y121"/>
    <mergeCell ref="Z121:AC121"/>
    <mergeCell ref="A80:S80"/>
    <mergeCell ref="J83:L86"/>
    <mergeCell ref="M83:N84"/>
    <mergeCell ref="O83:P84"/>
    <mergeCell ref="Q83:Q84"/>
    <mergeCell ref="G83:I86"/>
    <mergeCell ref="A83:C86"/>
    <mergeCell ref="D83:F86"/>
    <mergeCell ref="X82:AD82"/>
    <mergeCell ref="J82:L82"/>
    <mergeCell ref="M82:W82"/>
    <mergeCell ref="A82:C82"/>
    <mergeCell ref="D82:F82"/>
    <mergeCell ref="Q85:Q86"/>
    <mergeCell ref="R83:V84"/>
    <mergeCell ref="R5:U5"/>
    <mergeCell ref="Z5:AA5"/>
    <mergeCell ref="V5:W5"/>
    <mergeCell ref="Q16:S16"/>
    <mergeCell ref="C21:D21"/>
    <mergeCell ref="C7:F7"/>
    <mergeCell ref="J7:L7"/>
    <mergeCell ref="X17:Y17"/>
    <mergeCell ref="Q19:S19"/>
    <mergeCell ref="U17:W17"/>
    <mergeCell ref="A9:C9"/>
    <mergeCell ref="A10:C13"/>
    <mergeCell ref="D16:L16"/>
    <mergeCell ref="A16:C16"/>
    <mergeCell ref="A17:C17"/>
    <mergeCell ref="D10:N13"/>
    <mergeCell ref="U19:AD19"/>
    <mergeCell ref="Q14:S15"/>
    <mergeCell ref="Z17:AB17"/>
    <mergeCell ref="A28:F28"/>
    <mergeCell ref="A29:F29"/>
    <mergeCell ref="T28:Y28"/>
    <mergeCell ref="U18:W18"/>
    <mergeCell ref="L26:M26"/>
    <mergeCell ref="P27:S27"/>
    <mergeCell ref="Q23:AC23"/>
    <mergeCell ref="Q22:AC22"/>
    <mergeCell ref="N27:O27"/>
    <mergeCell ref="A30:F30"/>
    <mergeCell ref="A31:F31"/>
    <mergeCell ref="A32:F32"/>
    <mergeCell ref="G27:K27"/>
    <mergeCell ref="G28:K28"/>
    <mergeCell ref="G29:K29"/>
    <mergeCell ref="G30:K30"/>
    <mergeCell ref="G31:K31"/>
    <mergeCell ref="P30:S30"/>
    <mergeCell ref="Z26:AC26"/>
    <mergeCell ref="T26:Y26"/>
    <mergeCell ref="T27:Y27"/>
    <mergeCell ref="P26:S26"/>
    <mergeCell ref="N26:O26"/>
    <mergeCell ref="Z27:AC27"/>
    <mergeCell ref="Z28:AC28"/>
    <mergeCell ref="Z29:AC29"/>
    <mergeCell ref="T29:Y29"/>
    <mergeCell ref="P28:S28"/>
    <mergeCell ref="P29:S29"/>
    <mergeCell ref="U66:AD66"/>
    <mergeCell ref="A56:C56"/>
    <mergeCell ref="A57:C60"/>
    <mergeCell ref="L77:M77"/>
    <mergeCell ref="C68:D68"/>
    <mergeCell ref="A73:F73"/>
    <mergeCell ref="Q68:AC68"/>
    <mergeCell ref="G73:K73"/>
    <mergeCell ref="X64:Y64"/>
    <mergeCell ref="Z64:AB64"/>
    <mergeCell ref="R85:V86"/>
    <mergeCell ref="G77:K77"/>
    <mergeCell ref="N74:O74"/>
    <mergeCell ref="P74:S74"/>
    <mergeCell ref="N73:O73"/>
    <mergeCell ref="P73:S73"/>
    <mergeCell ref="T75:Y75"/>
    <mergeCell ref="P77:S77"/>
    <mergeCell ref="T77:Y77"/>
    <mergeCell ref="N75:O75"/>
    <mergeCell ref="Z80:AC80"/>
    <mergeCell ref="A64:C64"/>
    <mergeCell ref="A78:F78"/>
    <mergeCell ref="G78:K78"/>
    <mergeCell ref="L78:M78"/>
    <mergeCell ref="N77:O77"/>
    <mergeCell ref="Q69:AC69"/>
    <mergeCell ref="A74:F74"/>
    <mergeCell ref="G74:K74"/>
    <mergeCell ref="L74:M74"/>
    <mergeCell ref="U112:AD112"/>
    <mergeCell ref="P120:S120"/>
    <mergeCell ref="T120:Y120"/>
    <mergeCell ref="Z120:AC120"/>
    <mergeCell ref="Q109:S109"/>
    <mergeCell ref="Q107:S108"/>
    <mergeCell ref="T107:AA108"/>
    <mergeCell ref="Q115:AC115"/>
    <mergeCell ref="Q116:AC116"/>
    <mergeCell ref="Q112:S112"/>
    <mergeCell ref="N120:O120"/>
    <mergeCell ref="C114:D114"/>
    <mergeCell ref="Q114:AC114"/>
    <mergeCell ref="A110:C110"/>
    <mergeCell ref="A119:F119"/>
    <mergeCell ref="G119:K119"/>
    <mergeCell ref="L119:M119"/>
    <mergeCell ref="P119:S119"/>
    <mergeCell ref="T119:Y119"/>
    <mergeCell ref="Z119:AC119"/>
    <mergeCell ref="A125:F125"/>
    <mergeCell ref="A120:F120"/>
    <mergeCell ref="G120:K120"/>
    <mergeCell ref="L120:M120"/>
    <mergeCell ref="A123:F123"/>
    <mergeCell ref="A121:F121"/>
    <mergeCell ref="G121:K121"/>
    <mergeCell ref="L121:M121"/>
    <mergeCell ref="G124:K124"/>
    <mergeCell ref="G82:I82"/>
    <mergeCell ref="A122:F122"/>
    <mergeCell ref="G122:K122"/>
    <mergeCell ref="L122:M122"/>
    <mergeCell ref="M87:W87"/>
    <mergeCell ref="O85:P86"/>
    <mergeCell ref="T103:AA104"/>
    <mergeCell ref="R90:W91"/>
    <mergeCell ref="M88:Q89"/>
    <mergeCell ref="R88:V89"/>
    <mergeCell ref="N122:O122"/>
    <mergeCell ref="N119:O119"/>
    <mergeCell ref="C100:F100"/>
    <mergeCell ref="J100:L100"/>
    <mergeCell ref="A102:C102"/>
    <mergeCell ref="A103:C106"/>
    <mergeCell ref="D103:N106"/>
    <mergeCell ref="D109:L109"/>
    <mergeCell ref="H114:I114"/>
    <mergeCell ref="A109:C109"/>
    <mergeCell ref="M90:M93"/>
    <mergeCell ref="P64:T64"/>
    <mergeCell ref="U64:W64"/>
    <mergeCell ref="R52:U52"/>
    <mergeCell ref="M85:N86"/>
    <mergeCell ref="T61:AA62"/>
    <mergeCell ref="T63:AA63"/>
    <mergeCell ref="Z76:AC76"/>
    <mergeCell ref="N79:O79"/>
    <mergeCell ref="Z52:AA52"/>
    <mergeCell ref="C54:F54"/>
    <mergeCell ref="J54:L54"/>
    <mergeCell ref="Q57:S58"/>
    <mergeCell ref="T57:AA58"/>
    <mergeCell ref="Q59:S60"/>
    <mergeCell ref="T59:AA60"/>
    <mergeCell ref="D57:N60"/>
    <mergeCell ref="G26:K26"/>
    <mergeCell ref="A26:F26"/>
    <mergeCell ref="A27:F27"/>
    <mergeCell ref="A79:F79"/>
    <mergeCell ref="G79:K79"/>
    <mergeCell ref="L79:M79"/>
    <mergeCell ref="A75:F75"/>
    <mergeCell ref="G75:K75"/>
    <mergeCell ref="L75:M75"/>
    <mergeCell ref="L76:M76"/>
    <mergeCell ref="V52:W52"/>
    <mergeCell ref="P79:S79"/>
    <mergeCell ref="T79:Y79"/>
    <mergeCell ref="Z79:AC79"/>
    <mergeCell ref="P75:S75"/>
    <mergeCell ref="Z75:AC75"/>
    <mergeCell ref="Z74:AC74"/>
    <mergeCell ref="U65:W65"/>
    <mergeCell ref="Z73:AC73"/>
    <mergeCell ref="AC64:AD64"/>
    <mergeCell ref="N28:O28"/>
    <mergeCell ref="N29:O29"/>
    <mergeCell ref="N30:O30"/>
    <mergeCell ref="N31:O31"/>
    <mergeCell ref="N32:O32"/>
    <mergeCell ref="Q63:S63"/>
    <mergeCell ref="A37:AD38"/>
    <mergeCell ref="L32:M32"/>
    <mergeCell ref="T31:Y31"/>
    <mergeCell ref="T32:Y32"/>
    <mergeCell ref="Z110:AB110"/>
    <mergeCell ref="U110:W110"/>
    <mergeCell ref="X110:Y110"/>
    <mergeCell ref="U111:W111"/>
    <mergeCell ref="P110:T110"/>
    <mergeCell ref="AC110:AD110"/>
    <mergeCell ref="Q111:S111"/>
    <mergeCell ref="T109:AA109"/>
    <mergeCell ref="R98:U98"/>
    <mergeCell ref="V98:W98"/>
    <mergeCell ref="Q103:S104"/>
    <mergeCell ref="X83:AD93"/>
    <mergeCell ref="Q105:S106"/>
    <mergeCell ref="N90:Q91"/>
    <mergeCell ref="T105:AA106"/>
    <mergeCell ref="N92:Q93"/>
    <mergeCell ref="R92:W93"/>
    <mergeCell ref="Q129:Q130"/>
    <mergeCell ref="R129:V130"/>
    <mergeCell ref="X129:AD139"/>
    <mergeCell ref="M131:N132"/>
    <mergeCell ref="O131:P132"/>
    <mergeCell ref="Q131:Q132"/>
    <mergeCell ref="R131:V132"/>
    <mergeCell ref="M134:Q135"/>
    <mergeCell ref="M136:M139"/>
    <mergeCell ref="N136:Q137"/>
    <mergeCell ref="R136:W137"/>
    <mergeCell ref="N138:Q139"/>
    <mergeCell ref="R138:W139"/>
    <mergeCell ref="M133:W133"/>
    <mergeCell ref="R134:V135"/>
    <mergeCell ref="T123:Y123"/>
    <mergeCell ref="X128:AD128"/>
    <mergeCell ref="T126:Y126"/>
    <mergeCell ref="Z126:AC126"/>
    <mergeCell ref="L123:M123"/>
    <mergeCell ref="N124:O124"/>
    <mergeCell ref="P124:S124"/>
    <mergeCell ref="T124:Y124"/>
    <mergeCell ref="Z124:AC124"/>
    <mergeCell ref="G125:K125"/>
    <mergeCell ref="L125:M125"/>
    <mergeCell ref="N125:O125"/>
    <mergeCell ref="P125:S125"/>
    <mergeCell ref="Z123:AC123"/>
    <mergeCell ref="G128:I128"/>
    <mergeCell ref="J128:L128"/>
    <mergeCell ref="M128:W128"/>
    <mergeCell ref="T125:Y125"/>
    <mergeCell ref="Z125:AC125"/>
    <mergeCell ref="G123:K123"/>
    <mergeCell ref="N123:O123"/>
    <mergeCell ref="P123:S123"/>
    <mergeCell ref="L124:M124"/>
    <mergeCell ref="T16:AA16"/>
    <mergeCell ref="T14:AA15"/>
    <mergeCell ref="T12:AA13"/>
    <mergeCell ref="T10:AA11"/>
    <mergeCell ref="Z98:AA98"/>
    <mergeCell ref="Z78:AC78"/>
    <mergeCell ref="Z30:AC30"/>
    <mergeCell ref="Z31:AC31"/>
    <mergeCell ref="Z32:AC32"/>
    <mergeCell ref="Z33:AC33"/>
    <mergeCell ref="T30:Y30"/>
    <mergeCell ref="A47:AD47"/>
    <mergeCell ref="N78:O78"/>
    <mergeCell ref="P78:S78"/>
    <mergeCell ref="T78:Y78"/>
    <mergeCell ref="A76:F76"/>
    <mergeCell ref="G76:K76"/>
    <mergeCell ref="T74:Y74"/>
    <mergeCell ref="T76:Y76"/>
    <mergeCell ref="Q70:AC70"/>
    <mergeCell ref="T33:Y33"/>
    <mergeCell ref="T73:Y73"/>
    <mergeCell ref="Q61:S62"/>
    <mergeCell ref="A63:C63"/>
    <mergeCell ref="D63:L63"/>
    <mergeCell ref="Z77:AC77"/>
    <mergeCell ref="L73:M73"/>
    <mergeCell ref="Q65:S65"/>
    <mergeCell ref="Q66:S66"/>
    <mergeCell ref="A33:S33"/>
    <mergeCell ref="N76:O76"/>
    <mergeCell ref="P76:S76"/>
    <mergeCell ref="A77:F77"/>
    <mergeCell ref="H21:I21"/>
    <mergeCell ref="H68:I68"/>
    <mergeCell ref="L31:M31"/>
    <mergeCell ref="P31:S31"/>
    <mergeCell ref="P32:S32"/>
    <mergeCell ref="G32:K32"/>
    <mergeCell ref="A35:AD36"/>
    <mergeCell ref="Q10:S11"/>
    <mergeCell ref="Q12:S13"/>
    <mergeCell ref="L27:M27"/>
    <mergeCell ref="L28:M28"/>
    <mergeCell ref="L29:M29"/>
    <mergeCell ref="L30:M30"/>
    <mergeCell ref="Q18:S18"/>
    <mergeCell ref="Q21:AC21"/>
    <mergeCell ref="AC17:AD17"/>
    <mergeCell ref="P17:T17"/>
    <mergeCell ref="A124:F124"/>
    <mergeCell ref="A126:S126"/>
    <mergeCell ref="A129:C132"/>
    <mergeCell ref="D129:F132"/>
    <mergeCell ref="G129:I132"/>
    <mergeCell ref="J129:L132"/>
    <mergeCell ref="M129:N130"/>
    <mergeCell ref="O129:P130"/>
    <mergeCell ref="A128:C128"/>
    <mergeCell ref="D128:F128"/>
  </mergeCells>
  <dataValidations count="6">
    <dataValidation allowBlank="1" showInputMessage="1" showErrorMessage="1" prompt="数式が入力されてあります。" sqref="Z73:Z80 T73:T80 Z119:Z126 T119:T126 Z165:Z172 T165:T172"/>
    <dataValidation allowBlank="1" showInputMessage="1" showErrorMessage="1" prompt="支払通知書に記載の番号を入力してください。&#10;&#10;不明な場合は、担当者又は、経理課にお問い合わせください。" sqref="X157:AD157 U148:X148 U56:X56 U102:X102"/>
    <dataValidation allowBlank="1" showInputMessage="1" showErrorMessage="1" prompt="数式が入力されてます。&#10;&#10;数式を使用しない場合、クリアして入力して頂いて構いません。" sqref="R90:W93 R83:V86 T33:Y33 R43:W46 R39:V39"/>
    <dataValidation allowBlank="1" showInputMessage="1" showErrorMessage="1" prompt="数式（数量×単価）が入力されてます。&#10;&#10;数式を使用しない場合、クリアして入力して頂いて構いません。" sqref="T27:Y32"/>
    <dataValidation allowBlank="1" showErrorMessage="1" sqref="D9:K9 M9:N9 D56:K56 M56:N56 D102:K102 M102:N102 D148:K148 M148:N148 X39:AD46"/>
    <dataValidation type="list" allowBlank="1" showInputMessage="1" sqref="C7:F7">
      <formula1>"建築営業一部,建築営業二部,開発営業部,特建営業部,リファイン事業部,第一営業部,第二営業部,財務部"</formula1>
    </dataValidation>
  </dataValidations>
  <printOptions/>
  <pageMargins left="0.4724409448818898" right="0.2755905511811024" top="0.4724409448818898" bottom="0.4724409448818898" header="0.31496062992125984" footer="0.31496062992125984"/>
  <pageSetup horizontalDpi="300" verticalDpi="300" orientation="portrait" paperSize="9" r:id="rId2"/>
  <headerFooter>
    <oddFooter>&amp;R&amp;D  &amp;T　</oddFooter>
  </headerFooter>
  <rowBreaks count="2" manualBreakCount="2">
    <brk id="93" max="29" man="1"/>
    <brk id="139" max="29" man="1"/>
  </rowBreaks>
  <colBreaks count="1" manualBreakCount="1">
    <brk id="3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8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3.140625" defaultRowHeight="15"/>
  <cols>
    <col min="1" max="12" width="3.140625" style="2" customWidth="1"/>
    <col min="13" max="13" width="3.28125" style="2" customWidth="1"/>
    <col min="14" max="14" width="3.421875" style="2" customWidth="1"/>
    <col min="15" max="30" width="3.140625" style="2" customWidth="1"/>
    <col min="31" max="31" width="3.421875" style="2" bestFit="1" customWidth="1"/>
    <col min="32" max="16384" width="3.140625" style="2" customWidth="1"/>
  </cols>
  <sheetData>
    <row r="1" ht="15.75" customHeight="1">
      <c r="AA1" s="26" t="s">
        <v>38</v>
      </c>
    </row>
    <row r="2" spans="12:27" ht="24">
      <c r="L2" s="1" t="s">
        <v>53</v>
      </c>
      <c r="AA2" s="1"/>
    </row>
    <row r="4" ht="9" customHeight="1"/>
    <row r="5" spans="1:30" ht="23.25" customHeight="1">
      <c r="A5" s="19" t="s">
        <v>84</v>
      </c>
      <c r="R5" s="193" t="s">
        <v>4</v>
      </c>
      <c r="S5" s="194"/>
      <c r="T5" s="194"/>
      <c r="U5" s="195"/>
      <c r="V5" s="196" t="s">
        <v>5</v>
      </c>
      <c r="W5" s="197"/>
      <c r="X5" s="63">
        <v>26</v>
      </c>
      <c r="Y5" s="58" t="s">
        <v>6</v>
      </c>
      <c r="Z5" s="294">
        <v>8</v>
      </c>
      <c r="AA5" s="294"/>
      <c r="AB5" s="58" t="s">
        <v>7</v>
      </c>
      <c r="AC5" s="63">
        <v>31</v>
      </c>
      <c r="AD5" s="59" t="s">
        <v>8</v>
      </c>
    </row>
    <row r="7" spans="1:13" ht="13.5">
      <c r="A7" s="3" t="s">
        <v>0</v>
      </c>
      <c r="B7" s="3"/>
      <c r="C7" s="296" t="s">
        <v>85</v>
      </c>
      <c r="D7" s="296"/>
      <c r="E7" s="296"/>
      <c r="F7" s="296"/>
      <c r="G7" s="3" t="s">
        <v>1</v>
      </c>
      <c r="H7" s="3"/>
      <c r="I7" s="3"/>
      <c r="J7" s="296" t="s">
        <v>82</v>
      </c>
      <c r="K7" s="296"/>
      <c r="L7" s="296"/>
      <c r="M7" s="61" t="s">
        <v>81</v>
      </c>
    </row>
    <row r="8" ht="19.5" customHeight="1"/>
    <row r="9" spans="1:24" ht="25.5" customHeight="1">
      <c r="A9" s="233" t="s">
        <v>2</v>
      </c>
      <c r="B9" s="234"/>
      <c r="C9" s="235"/>
      <c r="D9" s="39" t="s">
        <v>56</v>
      </c>
      <c r="E9" s="39" t="s">
        <v>56</v>
      </c>
      <c r="F9" s="39" t="s">
        <v>56</v>
      </c>
      <c r="G9" s="39" t="s">
        <v>56</v>
      </c>
      <c r="H9" s="39" t="s">
        <v>56</v>
      </c>
      <c r="I9" s="39" t="s">
        <v>56</v>
      </c>
      <c r="J9" s="39" t="s">
        <v>56</v>
      </c>
      <c r="K9" s="39" t="s">
        <v>56</v>
      </c>
      <c r="L9" s="62" t="s">
        <v>32</v>
      </c>
      <c r="M9" s="39" t="s">
        <v>56</v>
      </c>
      <c r="N9" s="39" t="s">
        <v>57</v>
      </c>
      <c r="P9" s="4"/>
      <c r="Q9" s="5" t="s">
        <v>9</v>
      </c>
      <c r="R9" s="24"/>
      <c r="S9" s="5"/>
      <c r="T9" s="6"/>
      <c r="U9" s="39" t="s">
        <v>56</v>
      </c>
      <c r="V9" s="39" t="s">
        <v>57</v>
      </c>
      <c r="W9" s="39" t="s">
        <v>58</v>
      </c>
      <c r="X9" s="39" t="s">
        <v>59</v>
      </c>
    </row>
    <row r="10" spans="1:30" ht="12" customHeight="1">
      <c r="A10" s="270" t="s">
        <v>3</v>
      </c>
      <c r="B10" s="270"/>
      <c r="C10" s="270"/>
      <c r="D10" s="285" t="s">
        <v>67</v>
      </c>
      <c r="E10" s="286"/>
      <c r="F10" s="286"/>
      <c r="G10" s="286"/>
      <c r="H10" s="286"/>
      <c r="I10" s="286"/>
      <c r="J10" s="286"/>
      <c r="K10" s="286"/>
      <c r="L10" s="286"/>
      <c r="M10" s="286"/>
      <c r="N10" s="287"/>
      <c r="Q10" s="95" t="s">
        <v>10</v>
      </c>
      <c r="R10" s="95"/>
      <c r="S10" s="95"/>
      <c r="T10" s="133" t="s">
        <v>68</v>
      </c>
      <c r="U10" s="133"/>
      <c r="V10" s="133"/>
      <c r="W10" s="133"/>
      <c r="X10" s="133"/>
      <c r="Y10" s="133"/>
      <c r="Z10" s="133"/>
      <c r="AA10" s="133"/>
      <c r="AB10" s="38"/>
      <c r="AC10" s="38"/>
      <c r="AD10" s="38"/>
    </row>
    <row r="11" spans="1:30" ht="12" customHeight="1">
      <c r="A11" s="271"/>
      <c r="B11" s="271"/>
      <c r="C11" s="271"/>
      <c r="D11" s="288"/>
      <c r="E11" s="289"/>
      <c r="F11" s="289"/>
      <c r="G11" s="289"/>
      <c r="H11" s="289"/>
      <c r="I11" s="289"/>
      <c r="J11" s="289"/>
      <c r="K11" s="289"/>
      <c r="L11" s="289"/>
      <c r="M11" s="289"/>
      <c r="N11" s="290"/>
      <c r="Q11" s="96"/>
      <c r="R11" s="96"/>
      <c r="S11" s="96"/>
      <c r="T11" s="133"/>
      <c r="U11" s="133"/>
      <c r="V11" s="133"/>
      <c r="W11" s="133"/>
      <c r="X11" s="133"/>
      <c r="Y11" s="133"/>
      <c r="Z11" s="133"/>
      <c r="AA11" s="133"/>
      <c r="AB11" s="38"/>
      <c r="AC11" s="38"/>
      <c r="AD11" s="38"/>
    </row>
    <row r="12" spans="1:30" ht="12" customHeight="1">
      <c r="A12" s="271"/>
      <c r="B12" s="271"/>
      <c r="C12" s="271"/>
      <c r="D12" s="288"/>
      <c r="E12" s="289"/>
      <c r="F12" s="289"/>
      <c r="G12" s="289"/>
      <c r="H12" s="289"/>
      <c r="I12" s="289"/>
      <c r="J12" s="289"/>
      <c r="K12" s="289"/>
      <c r="L12" s="289"/>
      <c r="M12" s="289"/>
      <c r="N12" s="290"/>
      <c r="Q12" s="97" t="s">
        <v>11</v>
      </c>
      <c r="R12" s="97"/>
      <c r="S12" s="97"/>
      <c r="T12" s="133" t="s">
        <v>69</v>
      </c>
      <c r="U12" s="133"/>
      <c r="V12" s="133"/>
      <c r="W12" s="133"/>
      <c r="X12" s="133"/>
      <c r="Y12" s="133"/>
      <c r="Z12" s="133"/>
      <c r="AA12" s="133"/>
      <c r="AB12" s="38"/>
      <c r="AC12" s="38"/>
      <c r="AD12" s="38"/>
    </row>
    <row r="13" spans="1:30" ht="12" customHeight="1">
      <c r="A13" s="272"/>
      <c r="B13" s="272"/>
      <c r="C13" s="272"/>
      <c r="D13" s="291"/>
      <c r="E13" s="292"/>
      <c r="F13" s="292"/>
      <c r="G13" s="292"/>
      <c r="H13" s="292"/>
      <c r="I13" s="292"/>
      <c r="J13" s="292"/>
      <c r="K13" s="292"/>
      <c r="L13" s="292"/>
      <c r="M13" s="292"/>
      <c r="N13" s="293"/>
      <c r="Q13" s="97"/>
      <c r="R13" s="97"/>
      <c r="S13" s="97"/>
      <c r="T13" s="133"/>
      <c r="U13" s="133"/>
      <c r="V13" s="133"/>
      <c r="W13" s="133"/>
      <c r="X13" s="133"/>
      <c r="Y13" s="133"/>
      <c r="Z13" s="133"/>
      <c r="AA13" s="133"/>
      <c r="AB13" s="38"/>
      <c r="AC13" s="38"/>
      <c r="AD13" s="38"/>
    </row>
    <row r="14" spans="1:30" ht="12" customHeight="1">
      <c r="A14" s="23"/>
      <c r="B14" s="23"/>
      <c r="C14" s="23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Q14" s="97" t="s">
        <v>12</v>
      </c>
      <c r="R14" s="97"/>
      <c r="S14" s="97"/>
      <c r="T14" s="133" t="s">
        <v>70</v>
      </c>
      <c r="U14" s="133"/>
      <c r="V14" s="133"/>
      <c r="W14" s="133"/>
      <c r="X14" s="133"/>
      <c r="Y14" s="133"/>
      <c r="Z14" s="133"/>
      <c r="AA14" s="133"/>
      <c r="AB14" s="38"/>
      <c r="AC14" s="38"/>
      <c r="AD14" s="38"/>
    </row>
    <row r="15" spans="1:30" ht="12" customHeight="1">
      <c r="A15" s="23"/>
      <c r="B15" s="23"/>
      <c r="C15" s="23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Q15" s="97"/>
      <c r="R15" s="97"/>
      <c r="S15" s="97"/>
      <c r="T15" s="133"/>
      <c r="U15" s="133"/>
      <c r="V15" s="133"/>
      <c r="W15" s="133"/>
      <c r="X15" s="133"/>
      <c r="Y15" s="133"/>
      <c r="Z15" s="133"/>
      <c r="AA15" s="133"/>
      <c r="AB15" s="38"/>
      <c r="AC15" s="38"/>
      <c r="AD15" s="38"/>
    </row>
    <row r="16" spans="1:30" ht="26.25" customHeight="1">
      <c r="A16" s="117" t="s">
        <v>16</v>
      </c>
      <c r="B16" s="117"/>
      <c r="C16" s="117"/>
      <c r="D16" s="278" t="s">
        <v>73</v>
      </c>
      <c r="E16" s="279"/>
      <c r="F16" s="279"/>
      <c r="G16" s="279"/>
      <c r="H16" s="279"/>
      <c r="I16" s="279"/>
      <c r="J16" s="279"/>
      <c r="K16" s="279"/>
      <c r="L16" s="284"/>
      <c r="M16" s="27"/>
      <c r="N16" s="27"/>
      <c r="Q16" s="211" t="s">
        <v>13</v>
      </c>
      <c r="R16" s="211"/>
      <c r="S16" s="211"/>
      <c r="T16" s="132" t="s">
        <v>71</v>
      </c>
      <c r="U16" s="132"/>
      <c r="V16" s="132"/>
      <c r="W16" s="132"/>
      <c r="X16" s="132"/>
      <c r="Y16" s="132"/>
      <c r="Z16" s="132"/>
      <c r="AA16" s="132"/>
      <c r="AB16" s="38"/>
      <c r="AC16" s="38"/>
      <c r="AD16" s="38"/>
    </row>
    <row r="17" spans="1:30" ht="26.25" customHeight="1">
      <c r="A17" s="252" t="s">
        <v>17</v>
      </c>
      <c r="B17" s="123"/>
      <c r="C17" s="253"/>
      <c r="D17" s="39" t="s">
        <v>79</v>
      </c>
      <c r="E17" s="39" t="s">
        <v>80</v>
      </c>
      <c r="F17" s="39" t="s">
        <v>80</v>
      </c>
      <c r="G17" s="39" t="s">
        <v>58</v>
      </c>
      <c r="H17" s="39" t="s">
        <v>80</v>
      </c>
      <c r="I17" s="39" t="s">
        <v>80</v>
      </c>
      <c r="J17" s="39" t="s">
        <v>80</v>
      </c>
      <c r="K17" s="39" t="s">
        <v>62</v>
      </c>
      <c r="L17" s="39" t="s">
        <v>80</v>
      </c>
      <c r="P17" s="104" t="s">
        <v>20</v>
      </c>
      <c r="Q17" s="104"/>
      <c r="R17" s="104"/>
      <c r="S17" s="104"/>
      <c r="T17" s="104"/>
      <c r="U17" s="98" t="s">
        <v>51</v>
      </c>
      <c r="V17" s="98"/>
      <c r="W17" s="278"/>
      <c r="X17" s="102" t="s">
        <v>14</v>
      </c>
      <c r="Y17" s="103"/>
      <c r="Z17" s="278" t="s">
        <v>72</v>
      </c>
      <c r="AA17" s="279"/>
      <c r="AB17" s="279"/>
      <c r="AC17" s="102" t="s">
        <v>15</v>
      </c>
      <c r="AD17" s="103"/>
    </row>
    <row r="18" spans="16:30" ht="26.25" customHeight="1">
      <c r="P18" s="21"/>
      <c r="Q18" s="93" t="s">
        <v>21</v>
      </c>
      <c r="R18" s="93"/>
      <c r="S18" s="93"/>
      <c r="T18" s="22"/>
      <c r="U18" s="280" t="s">
        <v>33</v>
      </c>
      <c r="V18" s="280"/>
      <c r="W18" s="280"/>
      <c r="X18" s="39" t="s">
        <v>56</v>
      </c>
      <c r="Y18" s="39" t="s">
        <v>57</v>
      </c>
      <c r="Z18" s="39" t="s">
        <v>58</v>
      </c>
      <c r="AA18" s="39" t="s">
        <v>59</v>
      </c>
      <c r="AB18" s="39" t="s">
        <v>60</v>
      </c>
      <c r="AC18" s="39" t="s">
        <v>61</v>
      </c>
      <c r="AD18" s="39" t="s">
        <v>62</v>
      </c>
    </row>
    <row r="19" spans="16:30" ht="26.25" customHeight="1">
      <c r="P19" s="21"/>
      <c r="Q19" s="123" t="s">
        <v>22</v>
      </c>
      <c r="R19" s="123"/>
      <c r="S19" s="123"/>
      <c r="T19" s="22"/>
      <c r="U19" s="277" t="s">
        <v>69</v>
      </c>
      <c r="V19" s="277"/>
      <c r="W19" s="277"/>
      <c r="X19" s="277"/>
      <c r="Y19" s="277"/>
      <c r="Z19" s="277"/>
      <c r="AA19" s="277"/>
      <c r="AB19" s="277"/>
      <c r="AC19" s="277"/>
      <c r="AD19" s="277"/>
    </row>
    <row r="20" ht="34.5" customHeight="1"/>
    <row r="21" spans="1:31" ht="26.25" customHeight="1">
      <c r="A21" s="7"/>
      <c r="B21" s="8"/>
      <c r="C21" s="295">
        <f>IF(Z5="","",Z5)</f>
        <v>8</v>
      </c>
      <c r="D21" s="295"/>
      <c r="E21" s="8" t="s">
        <v>66</v>
      </c>
      <c r="F21" s="8"/>
      <c r="G21" s="42"/>
      <c r="H21" s="107">
        <v>1</v>
      </c>
      <c r="I21" s="107"/>
      <c r="J21" s="8" t="s">
        <v>19</v>
      </c>
      <c r="K21" s="8"/>
      <c r="L21" s="8"/>
      <c r="M21" s="8"/>
      <c r="N21" s="8"/>
      <c r="O21" s="8"/>
      <c r="P21" s="9"/>
      <c r="Q21" s="99">
        <v>100000</v>
      </c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1"/>
      <c r="AE21" s="68" t="s">
        <v>108</v>
      </c>
    </row>
    <row r="22" spans="1:31" ht="26.25" customHeight="1" thickBot="1">
      <c r="A22" s="10"/>
      <c r="B22" s="11"/>
      <c r="C22" s="11"/>
      <c r="D22" s="11"/>
      <c r="E22" s="11" t="s">
        <v>37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274">
        <f>IF(Q21=0,"",Q21*0.01*AE22)</f>
        <v>8000</v>
      </c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6"/>
      <c r="AE22" s="68">
        <v>8</v>
      </c>
    </row>
    <row r="23" spans="1:29" ht="26.25" customHeight="1" thickTop="1">
      <c r="A23" s="12"/>
      <c r="B23" s="13"/>
      <c r="C23" s="13" t="s">
        <v>36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281">
        <f>IF(Q21=0,"",Q21+Q22)</f>
        <v>108000</v>
      </c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3"/>
    </row>
    <row r="24" spans="17:29" ht="8.25" customHeight="1"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2:17" ht="21.75" customHeight="1">
      <c r="B25" s="14"/>
      <c r="Q25" s="2" t="s">
        <v>65</v>
      </c>
    </row>
    <row r="26" spans="1:29" ht="26.25" customHeight="1">
      <c r="A26" s="122" t="s">
        <v>47</v>
      </c>
      <c r="B26" s="122"/>
      <c r="C26" s="122"/>
      <c r="D26" s="122"/>
      <c r="E26" s="122"/>
      <c r="F26" s="122"/>
      <c r="G26" s="122" t="s">
        <v>43</v>
      </c>
      <c r="H26" s="122"/>
      <c r="I26" s="122"/>
      <c r="J26" s="122"/>
      <c r="K26" s="122"/>
      <c r="L26" s="122" t="s">
        <v>44</v>
      </c>
      <c r="M26" s="122"/>
      <c r="N26" s="122" t="s">
        <v>45</v>
      </c>
      <c r="O26" s="122"/>
      <c r="P26" s="122" t="s">
        <v>48</v>
      </c>
      <c r="Q26" s="122"/>
      <c r="R26" s="122"/>
      <c r="S26" s="122"/>
      <c r="T26" s="273" t="s">
        <v>42</v>
      </c>
      <c r="U26" s="273"/>
      <c r="V26" s="273"/>
      <c r="W26" s="273"/>
      <c r="X26" s="273"/>
      <c r="Y26" s="273"/>
      <c r="Z26" s="122" t="s">
        <v>41</v>
      </c>
      <c r="AA26" s="122"/>
      <c r="AB26" s="122"/>
      <c r="AC26" s="122"/>
    </row>
    <row r="27" spans="1:29" ht="26.25" customHeight="1">
      <c r="A27" s="98" t="s">
        <v>74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>
        <v>16</v>
      </c>
      <c r="M27" s="98"/>
      <c r="N27" s="98" t="s">
        <v>52</v>
      </c>
      <c r="O27" s="98"/>
      <c r="P27" s="109">
        <v>2000</v>
      </c>
      <c r="Q27" s="109"/>
      <c r="R27" s="109"/>
      <c r="S27" s="109"/>
      <c r="T27" s="124">
        <f aca="true" t="shared" si="0" ref="T27:T32">IF(AND(L27="",P27=""),"",L27*P27)</f>
        <v>32000</v>
      </c>
      <c r="U27" s="125"/>
      <c r="V27" s="125"/>
      <c r="W27" s="125"/>
      <c r="X27" s="125"/>
      <c r="Y27" s="126"/>
      <c r="Z27" s="135"/>
      <c r="AA27" s="135"/>
      <c r="AB27" s="135"/>
      <c r="AC27" s="135"/>
    </row>
    <row r="28" spans="1:29" ht="26.25" customHeight="1">
      <c r="A28" s="98" t="s">
        <v>75</v>
      </c>
      <c r="B28" s="98"/>
      <c r="C28" s="98"/>
      <c r="D28" s="98"/>
      <c r="E28" s="98"/>
      <c r="F28" s="98"/>
      <c r="G28" s="98" t="s">
        <v>77</v>
      </c>
      <c r="H28" s="98"/>
      <c r="I28" s="98"/>
      <c r="J28" s="98"/>
      <c r="K28" s="98"/>
      <c r="L28" s="98">
        <v>8</v>
      </c>
      <c r="M28" s="98"/>
      <c r="N28" s="98" t="s">
        <v>52</v>
      </c>
      <c r="O28" s="98"/>
      <c r="P28" s="109">
        <v>5000</v>
      </c>
      <c r="Q28" s="109"/>
      <c r="R28" s="109"/>
      <c r="S28" s="109"/>
      <c r="T28" s="124">
        <f t="shared" si="0"/>
        <v>40000</v>
      </c>
      <c r="U28" s="125"/>
      <c r="V28" s="125"/>
      <c r="W28" s="125"/>
      <c r="X28" s="125"/>
      <c r="Y28" s="126"/>
      <c r="Z28" s="135"/>
      <c r="AA28" s="135"/>
      <c r="AB28" s="135"/>
      <c r="AC28" s="135"/>
    </row>
    <row r="29" spans="1:29" ht="26.25" customHeight="1">
      <c r="A29" s="98" t="s">
        <v>76</v>
      </c>
      <c r="B29" s="98"/>
      <c r="C29" s="98"/>
      <c r="D29" s="98"/>
      <c r="E29" s="98"/>
      <c r="F29" s="98"/>
      <c r="G29" s="98" t="s">
        <v>78</v>
      </c>
      <c r="H29" s="98"/>
      <c r="I29" s="98"/>
      <c r="J29" s="98"/>
      <c r="K29" s="98"/>
      <c r="L29" s="98">
        <v>14</v>
      </c>
      <c r="M29" s="98"/>
      <c r="N29" s="98" t="s">
        <v>52</v>
      </c>
      <c r="O29" s="98"/>
      <c r="P29" s="109">
        <v>2000</v>
      </c>
      <c r="Q29" s="109"/>
      <c r="R29" s="109"/>
      <c r="S29" s="109"/>
      <c r="T29" s="124">
        <f>IF(AND(L29="",P29=""),"",L29*P29)</f>
        <v>28000</v>
      </c>
      <c r="U29" s="125"/>
      <c r="V29" s="125"/>
      <c r="W29" s="125"/>
      <c r="X29" s="125"/>
      <c r="Y29" s="126"/>
      <c r="Z29" s="135"/>
      <c r="AA29" s="135"/>
      <c r="AB29" s="135"/>
      <c r="AC29" s="135"/>
    </row>
    <row r="30" spans="1:29" ht="26.25" customHeight="1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109"/>
      <c r="Q30" s="109"/>
      <c r="R30" s="109"/>
      <c r="S30" s="109"/>
      <c r="T30" s="124">
        <f t="shared" si="0"/>
      </c>
      <c r="U30" s="125"/>
      <c r="V30" s="125"/>
      <c r="W30" s="125"/>
      <c r="X30" s="125"/>
      <c r="Y30" s="126"/>
      <c r="Z30" s="135"/>
      <c r="AA30" s="135"/>
      <c r="AB30" s="135"/>
      <c r="AC30" s="135"/>
    </row>
    <row r="31" spans="1:29" ht="26.25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109"/>
      <c r="Q31" s="109"/>
      <c r="R31" s="109"/>
      <c r="S31" s="109"/>
      <c r="T31" s="124">
        <f t="shared" si="0"/>
      </c>
      <c r="U31" s="125"/>
      <c r="V31" s="125"/>
      <c r="W31" s="125"/>
      <c r="X31" s="125"/>
      <c r="Y31" s="126"/>
      <c r="Z31" s="135"/>
      <c r="AA31" s="135"/>
      <c r="AB31" s="135"/>
      <c r="AC31" s="135"/>
    </row>
    <row r="32" spans="1:29" ht="26.25" customHeight="1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09"/>
      <c r="Q32" s="109"/>
      <c r="R32" s="109"/>
      <c r="S32" s="109"/>
      <c r="T32" s="124">
        <f t="shared" si="0"/>
      </c>
      <c r="U32" s="125"/>
      <c r="V32" s="125"/>
      <c r="W32" s="125"/>
      <c r="X32" s="125"/>
      <c r="Y32" s="126"/>
      <c r="Z32" s="136"/>
      <c r="AA32" s="136"/>
      <c r="AB32" s="136"/>
      <c r="AC32" s="136"/>
    </row>
    <row r="33" spans="1:29" ht="26.25" customHeight="1">
      <c r="A33" s="72" t="s">
        <v>46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  <c r="T33" s="115">
        <f>IF(T27="","",SUM(T27:Y32))</f>
        <v>100000</v>
      </c>
      <c r="U33" s="115"/>
      <c r="V33" s="115"/>
      <c r="W33" s="115"/>
      <c r="X33" s="115"/>
      <c r="Y33" s="115"/>
      <c r="Z33" s="137"/>
      <c r="AA33" s="137"/>
      <c r="AB33" s="137"/>
      <c r="AC33" s="138"/>
    </row>
    <row r="34" ht="11.25" customHeight="1"/>
    <row r="35" spans="1:30" ht="12" customHeight="1">
      <c r="A35" s="111" t="s">
        <v>63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</row>
    <row r="36" spans="1:30" ht="10.5" customHeight="1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</row>
    <row r="37" spans="1:30" ht="10.5" customHeight="1">
      <c r="A37" s="113" t="s">
        <v>64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</row>
    <row r="38" spans="1:30" ht="10.5" customHeight="1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</row>
    <row r="39" spans="1:30" ht="10.5" customHeight="1">
      <c r="A39" s="45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8"/>
      <c r="N39" s="48"/>
      <c r="O39" s="49"/>
      <c r="P39" s="49"/>
      <c r="Q39" s="48"/>
      <c r="R39" s="50"/>
      <c r="S39" s="50"/>
      <c r="T39" s="50"/>
      <c r="U39" s="50"/>
      <c r="V39" s="50"/>
      <c r="W39" s="47"/>
      <c r="X39" s="51"/>
      <c r="Y39" s="51"/>
      <c r="Z39" s="51"/>
      <c r="AA39" s="51"/>
      <c r="AB39" s="51"/>
      <c r="AC39" s="51"/>
      <c r="AD39" s="51"/>
    </row>
    <row r="40" spans="1:30" ht="10.5" customHeight="1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1"/>
      <c r="Y40" s="51"/>
      <c r="Z40" s="51"/>
      <c r="AA40" s="51"/>
      <c r="AB40" s="51"/>
      <c r="AC40" s="51"/>
      <c r="AD40" s="51"/>
    </row>
    <row r="41" spans="1:30" ht="10.5" customHeight="1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4"/>
      <c r="N41" s="54"/>
      <c r="O41" s="54"/>
      <c r="P41" s="54"/>
      <c r="Q41" s="54"/>
      <c r="R41" s="50"/>
      <c r="S41" s="50"/>
      <c r="T41" s="50"/>
      <c r="U41" s="50"/>
      <c r="V41" s="50"/>
      <c r="W41" s="55"/>
      <c r="X41" s="51"/>
      <c r="Y41" s="51"/>
      <c r="Z41" s="51"/>
      <c r="AA41" s="51"/>
      <c r="AB41" s="51"/>
      <c r="AC41" s="51"/>
      <c r="AD41" s="51"/>
    </row>
    <row r="42" spans="1:30" ht="10.5" customHeight="1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4"/>
      <c r="N42" s="54"/>
      <c r="O42" s="54"/>
      <c r="P42" s="54"/>
      <c r="Q42" s="54"/>
      <c r="R42" s="50"/>
      <c r="S42" s="50"/>
      <c r="T42" s="50"/>
      <c r="U42" s="50"/>
      <c r="V42" s="50"/>
      <c r="W42" s="53"/>
      <c r="X42" s="51"/>
      <c r="Y42" s="51"/>
      <c r="Z42" s="51"/>
      <c r="AA42" s="51"/>
      <c r="AB42" s="51"/>
      <c r="AC42" s="51"/>
      <c r="AD42" s="51"/>
    </row>
    <row r="43" spans="1:30" ht="10.5" customHeight="1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6"/>
      <c r="N43" s="54"/>
      <c r="O43" s="54"/>
      <c r="P43" s="54"/>
      <c r="Q43" s="54"/>
      <c r="R43" s="50"/>
      <c r="S43" s="50"/>
      <c r="T43" s="50"/>
      <c r="U43" s="50"/>
      <c r="V43" s="50"/>
      <c r="W43" s="50"/>
      <c r="X43" s="51"/>
      <c r="Y43" s="51"/>
      <c r="Z43" s="51"/>
      <c r="AA43" s="51"/>
      <c r="AB43" s="51"/>
      <c r="AC43" s="51"/>
      <c r="AD43" s="51"/>
    </row>
    <row r="44" spans="1:30" ht="10.5" customHeight="1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6"/>
      <c r="N44" s="54"/>
      <c r="O44" s="54"/>
      <c r="P44" s="54"/>
      <c r="Q44" s="54"/>
      <c r="R44" s="50"/>
      <c r="S44" s="50"/>
      <c r="T44" s="50"/>
      <c r="U44" s="50"/>
      <c r="V44" s="50"/>
      <c r="W44" s="50"/>
      <c r="X44" s="51"/>
      <c r="Y44" s="51"/>
      <c r="Z44" s="51"/>
      <c r="AA44" s="51"/>
      <c r="AB44" s="51"/>
      <c r="AC44" s="51"/>
      <c r="AD44" s="51"/>
    </row>
    <row r="45" spans="1:30" ht="10.5" customHeight="1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6"/>
      <c r="N45" s="54"/>
      <c r="O45" s="54"/>
      <c r="P45" s="54"/>
      <c r="Q45" s="54"/>
      <c r="R45" s="50"/>
      <c r="S45" s="50"/>
      <c r="T45" s="50"/>
      <c r="U45" s="50"/>
      <c r="V45" s="50"/>
      <c r="W45" s="50"/>
      <c r="X45" s="51"/>
      <c r="Y45" s="51"/>
      <c r="Z45" s="51"/>
      <c r="AA45" s="51"/>
      <c r="AB45" s="51"/>
      <c r="AC45" s="51"/>
      <c r="AD45" s="51"/>
    </row>
    <row r="46" spans="1:30" ht="12" customHeight="1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6"/>
      <c r="N46" s="54"/>
      <c r="O46" s="54"/>
      <c r="P46" s="54"/>
      <c r="Q46" s="54"/>
      <c r="R46" s="50"/>
      <c r="S46" s="50"/>
      <c r="T46" s="50"/>
      <c r="U46" s="50"/>
      <c r="V46" s="50"/>
      <c r="W46" s="50"/>
      <c r="X46" s="51"/>
      <c r="Y46" s="51"/>
      <c r="Z46" s="51"/>
      <c r="AA46" s="51"/>
      <c r="AB46" s="51"/>
      <c r="AC46" s="51"/>
      <c r="AD46" s="51"/>
    </row>
    <row r="47" spans="1:30" ht="21.75" customHeight="1">
      <c r="A47" s="127" t="s">
        <v>83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</row>
    <row r="48" ht="15.75" customHeight="1">
      <c r="AA48" s="26" t="s">
        <v>39</v>
      </c>
    </row>
    <row r="49" spans="12:27" ht="26.25">
      <c r="L49" s="1" t="s">
        <v>53</v>
      </c>
      <c r="AA49" s="1"/>
    </row>
    <row r="50" ht="14.25"/>
    <row r="51" ht="9" customHeight="1"/>
    <row r="52" spans="1:30" ht="23.25" customHeight="1">
      <c r="A52" s="19" t="s">
        <v>84</v>
      </c>
      <c r="R52" s="193" t="s">
        <v>4</v>
      </c>
      <c r="S52" s="194"/>
      <c r="T52" s="194"/>
      <c r="U52" s="195"/>
      <c r="V52" s="196" t="s">
        <v>5</v>
      </c>
      <c r="W52" s="197"/>
      <c r="X52" s="60">
        <f>IF(X5="","",X5)</f>
        <v>26</v>
      </c>
      <c r="Y52" s="58" t="s">
        <v>6</v>
      </c>
      <c r="Z52" s="134">
        <f>IF(Z5="","",Z5)</f>
        <v>8</v>
      </c>
      <c r="AA52" s="134"/>
      <c r="AB52" s="58" t="s">
        <v>7</v>
      </c>
      <c r="AC52" s="60">
        <f>IF(AC5="","",AC5)</f>
        <v>31</v>
      </c>
      <c r="AD52" s="59" t="s">
        <v>8</v>
      </c>
    </row>
    <row r="53" ht="14.25"/>
    <row r="54" spans="1:13" ht="14.25">
      <c r="A54" s="3" t="s">
        <v>0</v>
      </c>
      <c r="B54" s="3"/>
      <c r="C54" s="218" t="str">
        <f>IF(C7="","",C7)</f>
        <v>建築営業二部</v>
      </c>
      <c r="D54" s="218"/>
      <c r="E54" s="218"/>
      <c r="F54" s="218"/>
      <c r="G54" s="3" t="s">
        <v>1</v>
      </c>
      <c r="H54" s="3"/>
      <c r="I54" s="3"/>
      <c r="J54" s="218" t="str">
        <f>IF(J7="","",J7)</f>
        <v>大栄太郎</v>
      </c>
      <c r="K54" s="218"/>
      <c r="L54" s="218"/>
      <c r="M54" s="61" t="s">
        <v>81</v>
      </c>
    </row>
    <row r="55" ht="19.5" customHeight="1"/>
    <row r="56" spans="1:24" ht="25.5" customHeight="1">
      <c r="A56" s="233" t="s">
        <v>2</v>
      </c>
      <c r="B56" s="234"/>
      <c r="C56" s="235"/>
      <c r="D56" s="40" t="str">
        <f aca="true" t="shared" si="1" ref="D56:K56">IF(D9="","",D9)</f>
        <v>1</v>
      </c>
      <c r="E56" s="40" t="str">
        <f t="shared" si="1"/>
        <v>1</v>
      </c>
      <c r="F56" s="40" t="str">
        <f t="shared" si="1"/>
        <v>1</v>
      </c>
      <c r="G56" s="40" t="str">
        <f t="shared" si="1"/>
        <v>1</v>
      </c>
      <c r="H56" s="40" t="str">
        <f t="shared" si="1"/>
        <v>1</v>
      </c>
      <c r="I56" s="40" t="str">
        <f t="shared" si="1"/>
        <v>1</v>
      </c>
      <c r="J56" s="40" t="str">
        <f t="shared" si="1"/>
        <v>1</v>
      </c>
      <c r="K56" s="40" t="str">
        <f t="shared" si="1"/>
        <v>1</v>
      </c>
      <c r="L56" s="62" t="s">
        <v>32</v>
      </c>
      <c r="M56" s="40" t="str">
        <f>IF(M9="","",M9)</f>
        <v>1</v>
      </c>
      <c r="N56" s="40" t="str">
        <f>IF(N9="","",N9)</f>
        <v>2</v>
      </c>
      <c r="P56" s="4"/>
      <c r="Q56" s="5" t="s">
        <v>9</v>
      </c>
      <c r="R56" s="24"/>
      <c r="S56" s="32"/>
      <c r="T56" s="6"/>
      <c r="U56" s="40" t="str">
        <f>IF(U9="","",U9)</f>
        <v>1</v>
      </c>
      <c r="V56" s="40" t="str">
        <f>IF(V9="","",V9)</f>
        <v>2</v>
      </c>
      <c r="W56" s="40" t="str">
        <f>IF(W9="","",W9)</f>
        <v>3</v>
      </c>
      <c r="X56" s="40" t="str">
        <f>IF(X9="","",X9)</f>
        <v>4</v>
      </c>
    </row>
    <row r="57" spans="1:30" ht="12" customHeight="1">
      <c r="A57" s="270" t="s">
        <v>3</v>
      </c>
      <c r="B57" s="270"/>
      <c r="C57" s="270"/>
      <c r="D57" s="219" t="str">
        <f>IF(D10="","",D10)</f>
        <v>XXXX様邸　新築工事</v>
      </c>
      <c r="E57" s="220"/>
      <c r="F57" s="220"/>
      <c r="G57" s="220"/>
      <c r="H57" s="220"/>
      <c r="I57" s="220"/>
      <c r="J57" s="220"/>
      <c r="K57" s="220"/>
      <c r="L57" s="220"/>
      <c r="M57" s="220"/>
      <c r="N57" s="221"/>
      <c r="Q57" s="95" t="s">
        <v>10</v>
      </c>
      <c r="R57" s="95"/>
      <c r="S57" s="95"/>
      <c r="T57" s="208" t="str">
        <f>IF(T10="","",T10)</f>
        <v>新潟県長岡市宝４－１－９</v>
      </c>
      <c r="U57" s="208"/>
      <c r="V57" s="208"/>
      <c r="W57" s="208"/>
      <c r="X57" s="208"/>
      <c r="Y57" s="208"/>
      <c r="Z57" s="208"/>
      <c r="AA57" s="208"/>
      <c r="AB57" s="27"/>
      <c r="AC57" s="27"/>
      <c r="AD57" s="27"/>
    </row>
    <row r="58" spans="1:30" ht="12" customHeight="1">
      <c r="A58" s="271"/>
      <c r="B58" s="271"/>
      <c r="C58" s="271"/>
      <c r="D58" s="222"/>
      <c r="E58" s="223"/>
      <c r="F58" s="223"/>
      <c r="G58" s="223"/>
      <c r="H58" s="223"/>
      <c r="I58" s="223"/>
      <c r="J58" s="223"/>
      <c r="K58" s="223"/>
      <c r="L58" s="223"/>
      <c r="M58" s="223"/>
      <c r="N58" s="224"/>
      <c r="Q58" s="96"/>
      <c r="R58" s="96"/>
      <c r="S58" s="96"/>
      <c r="T58" s="208"/>
      <c r="U58" s="208"/>
      <c r="V58" s="208"/>
      <c r="W58" s="208"/>
      <c r="X58" s="208"/>
      <c r="Y58" s="208"/>
      <c r="Z58" s="208"/>
      <c r="AA58" s="208"/>
      <c r="AB58" s="27"/>
      <c r="AC58" s="27"/>
      <c r="AD58" s="27"/>
    </row>
    <row r="59" spans="1:30" ht="12" customHeight="1">
      <c r="A59" s="271"/>
      <c r="B59" s="271"/>
      <c r="C59" s="271"/>
      <c r="D59" s="222"/>
      <c r="E59" s="223"/>
      <c r="F59" s="223"/>
      <c r="G59" s="223"/>
      <c r="H59" s="223"/>
      <c r="I59" s="223"/>
      <c r="J59" s="223"/>
      <c r="K59" s="223"/>
      <c r="L59" s="223"/>
      <c r="M59" s="223"/>
      <c r="N59" s="224"/>
      <c r="Q59" s="97" t="s">
        <v>11</v>
      </c>
      <c r="R59" s="97"/>
      <c r="S59" s="97"/>
      <c r="T59" s="208" t="str">
        <f>IF(T12="","",T12)</f>
        <v>新潟建設</v>
      </c>
      <c r="U59" s="208"/>
      <c r="V59" s="208"/>
      <c r="W59" s="208"/>
      <c r="X59" s="208"/>
      <c r="Y59" s="208"/>
      <c r="Z59" s="208"/>
      <c r="AA59" s="208"/>
      <c r="AB59" s="27"/>
      <c r="AC59" s="27"/>
      <c r="AD59" s="27"/>
    </row>
    <row r="60" spans="1:30" ht="12" customHeight="1">
      <c r="A60" s="272"/>
      <c r="B60" s="272"/>
      <c r="C60" s="272"/>
      <c r="D60" s="225"/>
      <c r="E60" s="226"/>
      <c r="F60" s="226"/>
      <c r="G60" s="226"/>
      <c r="H60" s="226"/>
      <c r="I60" s="226"/>
      <c r="J60" s="226"/>
      <c r="K60" s="226"/>
      <c r="L60" s="226"/>
      <c r="M60" s="226"/>
      <c r="N60" s="227"/>
      <c r="Q60" s="97"/>
      <c r="R60" s="97"/>
      <c r="S60" s="97"/>
      <c r="T60" s="208"/>
      <c r="U60" s="208"/>
      <c r="V60" s="208"/>
      <c r="W60" s="208"/>
      <c r="X60" s="208"/>
      <c r="Y60" s="208"/>
      <c r="Z60" s="208"/>
      <c r="AA60" s="208"/>
      <c r="AB60" s="27"/>
      <c r="AC60" s="27"/>
      <c r="AD60" s="27"/>
    </row>
    <row r="61" spans="1:30" ht="12" customHeight="1">
      <c r="A61" s="23"/>
      <c r="B61" s="23"/>
      <c r="C61" s="23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Q61" s="97" t="s">
        <v>12</v>
      </c>
      <c r="R61" s="97"/>
      <c r="S61" s="97"/>
      <c r="T61" s="208" t="str">
        <f>IF(T14="","",T14)</f>
        <v>新潟太郎</v>
      </c>
      <c r="U61" s="208"/>
      <c r="V61" s="208"/>
      <c r="W61" s="208"/>
      <c r="X61" s="208"/>
      <c r="Y61" s="208"/>
      <c r="Z61" s="208"/>
      <c r="AA61" s="208"/>
      <c r="AB61" s="27"/>
      <c r="AC61" s="27"/>
      <c r="AD61" s="27"/>
    </row>
    <row r="62" spans="1:30" ht="12" customHeight="1">
      <c r="A62" s="23"/>
      <c r="B62" s="23"/>
      <c r="C62" s="23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Q62" s="97"/>
      <c r="R62" s="97"/>
      <c r="S62" s="97"/>
      <c r="T62" s="208"/>
      <c r="U62" s="208"/>
      <c r="V62" s="208"/>
      <c r="W62" s="208"/>
      <c r="X62" s="208"/>
      <c r="Y62" s="208"/>
      <c r="Z62" s="208"/>
      <c r="AA62" s="208"/>
      <c r="AB62" s="27"/>
      <c r="AC62" s="27"/>
      <c r="AD62" s="27"/>
    </row>
    <row r="63" spans="1:30" ht="26.25" customHeight="1">
      <c r="A63" s="117" t="s">
        <v>16</v>
      </c>
      <c r="B63" s="117"/>
      <c r="C63" s="117"/>
      <c r="D63" s="118" t="str">
        <f>IF(D16="","",D16)</f>
        <v>基礎工事</v>
      </c>
      <c r="E63" s="119"/>
      <c r="F63" s="119"/>
      <c r="G63" s="119"/>
      <c r="H63" s="119"/>
      <c r="I63" s="119"/>
      <c r="J63" s="119"/>
      <c r="K63" s="119"/>
      <c r="L63" s="120"/>
      <c r="M63" s="27"/>
      <c r="N63" s="27"/>
      <c r="Q63" s="211" t="s">
        <v>13</v>
      </c>
      <c r="R63" s="211"/>
      <c r="S63" s="211"/>
      <c r="T63" s="192" t="str">
        <f>IF(T16="","",T16)</f>
        <v>0258-24-1110</v>
      </c>
      <c r="U63" s="192"/>
      <c r="V63" s="192"/>
      <c r="W63" s="192"/>
      <c r="X63" s="192"/>
      <c r="Y63" s="192"/>
      <c r="Z63" s="192"/>
      <c r="AA63" s="192"/>
      <c r="AB63" s="27"/>
      <c r="AC63" s="27"/>
      <c r="AD63" s="27"/>
    </row>
    <row r="64" spans="1:30" ht="26.25" customHeight="1">
      <c r="A64" s="252" t="s">
        <v>17</v>
      </c>
      <c r="B64" s="123"/>
      <c r="C64" s="253"/>
      <c r="D64" s="41" t="str">
        <f>IF(D17="","",D17)</f>
        <v>B</v>
      </c>
      <c r="E64" s="41" t="str">
        <f aca="true" t="shared" si="2" ref="E64:L64">IF(E17="","",E17)</f>
        <v>0</v>
      </c>
      <c r="F64" s="41" t="str">
        <f t="shared" si="2"/>
        <v>0</v>
      </c>
      <c r="G64" s="41" t="str">
        <f t="shared" si="2"/>
        <v>3</v>
      </c>
      <c r="H64" s="41" t="str">
        <f t="shared" si="2"/>
        <v>0</v>
      </c>
      <c r="I64" s="41" t="str">
        <f t="shared" si="2"/>
        <v>0</v>
      </c>
      <c r="J64" s="41" t="str">
        <f t="shared" si="2"/>
        <v>0</v>
      </c>
      <c r="K64" s="41" t="str">
        <f t="shared" si="2"/>
        <v>7</v>
      </c>
      <c r="L64" s="41" t="str">
        <f t="shared" si="2"/>
        <v>0</v>
      </c>
      <c r="P64" s="104" t="s">
        <v>20</v>
      </c>
      <c r="Q64" s="104"/>
      <c r="R64" s="104"/>
      <c r="S64" s="104"/>
      <c r="T64" s="104"/>
      <c r="U64" s="105" t="str">
        <f>IF(U17="","",U17)</f>
        <v>第四</v>
      </c>
      <c r="V64" s="105"/>
      <c r="W64" s="69"/>
      <c r="X64" s="102" t="s">
        <v>14</v>
      </c>
      <c r="Y64" s="103"/>
      <c r="Z64" s="69" t="str">
        <f>IF(Z17="","",Z17)</f>
        <v>新町</v>
      </c>
      <c r="AA64" s="70"/>
      <c r="AB64" s="70"/>
      <c r="AC64" s="102" t="s">
        <v>15</v>
      </c>
      <c r="AD64" s="103"/>
    </row>
    <row r="65" spans="16:30" ht="26.25" customHeight="1">
      <c r="P65" s="21"/>
      <c r="Q65" s="93" t="s">
        <v>21</v>
      </c>
      <c r="R65" s="93"/>
      <c r="S65" s="93"/>
      <c r="T65" s="22"/>
      <c r="U65" s="215" t="s">
        <v>33</v>
      </c>
      <c r="V65" s="215"/>
      <c r="W65" s="215"/>
      <c r="X65" s="41" t="str">
        <f>IF(X18="","",X18)</f>
        <v>1</v>
      </c>
      <c r="Y65" s="41" t="str">
        <f>IF(Y18="","",Y18)</f>
        <v>2</v>
      </c>
      <c r="Z65" s="41" t="str">
        <f>IF(Z18="","",Z18)</f>
        <v>3</v>
      </c>
      <c r="AA65" s="41" t="str">
        <f>IF(AA18="","",AA18)</f>
        <v>4</v>
      </c>
      <c r="AB65" s="41" t="str">
        <f>IF(AB18="","",AB18)</f>
        <v>5</v>
      </c>
      <c r="AC65" s="41" t="str">
        <f>IF(AC18="","",AC18)</f>
        <v>6</v>
      </c>
      <c r="AD65" s="41" t="str">
        <f>IF(AD18="","",AD18)</f>
        <v>7</v>
      </c>
    </row>
    <row r="66" spans="16:30" ht="26.25" customHeight="1">
      <c r="P66" s="21"/>
      <c r="Q66" s="123" t="s">
        <v>22</v>
      </c>
      <c r="R66" s="123"/>
      <c r="S66" s="123"/>
      <c r="T66" s="22"/>
      <c r="U66" s="261" t="str">
        <f>IF(U19="","",U19)</f>
        <v>新潟建設</v>
      </c>
      <c r="V66" s="262"/>
      <c r="W66" s="262"/>
      <c r="X66" s="262"/>
      <c r="Y66" s="262"/>
      <c r="Z66" s="262"/>
      <c r="AA66" s="262"/>
      <c r="AB66" s="262"/>
      <c r="AC66" s="262"/>
      <c r="AD66" s="263"/>
    </row>
    <row r="67" ht="34.5" customHeight="1"/>
    <row r="68" spans="1:29" ht="26.25" customHeight="1">
      <c r="A68" s="7"/>
      <c r="B68" s="8"/>
      <c r="C68" s="248">
        <f>IF(C$21="","",C$21)</f>
        <v>8</v>
      </c>
      <c r="D68" s="248"/>
      <c r="E68" s="8" t="s">
        <v>66</v>
      </c>
      <c r="F68" s="8"/>
      <c r="G68" s="42"/>
      <c r="H68" s="108">
        <f>IF(H$21="","",H$21)</f>
        <v>1</v>
      </c>
      <c r="I68" s="108"/>
      <c r="J68" s="8" t="s">
        <v>19</v>
      </c>
      <c r="K68" s="8"/>
      <c r="L68" s="8"/>
      <c r="M68" s="8"/>
      <c r="N68" s="8"/>
      <c r="O68" s="8"/>
      <c r="P68" s="9"/>
      <c r="Q68" s="249">
        <f>IF(Q21="","",Q21)</f>
        <v>100000</v>
      </c>
      <c r="R68" s="250"/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251"/>
    </row>
    <row r="69" spans="1:29" ht="26.25" customHeight="1" thickBot="1">
      <c r="A69" s="10"/>
      <c r="B69" s="11"/>
      <c r="C69" s="11"/>
      <c r="D69" s="11"/>
      <c r="E69" s="11" t="s">
        <v>37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264">
        <f>IF(Q22="","",Q22)</f>
        <v>8000</v>
      </c>
      <c r="R69" s="265"/>
      <c r="S69" s="265"/>
      <c r="T69" s="265"/>
      <c r="U69" s="265"/>
      <c r="V69" s="265"/>
      <c r="W69" s="265"/>
      <c r="X69" s="265"/>
      <c r="Y69" s="265"/>
      <c r="Z69" s="265"/>
      <c r="AA69" s="265"/>
      <c r="AB69" s="265"/>
      <c r="AC69" s="266"/>
    </row>
    <row r="70" spans="1:29" ht="26.25" customHeight="1" thickTop="1">
      <c r="A70" s="12"/>
      <c r="B70" s="13"/>
      <c r="C70" s="13" t="s">
        <v>36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29">
        <f>IF(Q23="","",Q23)</f>
        <v>108000</v>
      </c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1"/>
    </row>
    <row r="71" spans="17:29" ht="8.25" customHeight="1"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</row>
    <row r="72" spans="2:17" ht="21.75" customHeight="1">
      <c r="B72" s="14"/>
      <c r="Q72" s="2" t="s">
        <v>65</v>
      </c>
    </row>
    <row r="73" spans="1:29" ht="26.25" customHeight="1">
      <c r="A73" s="122" t="s">
        <v>47</v>
      </c>
      <c r="B73" s="122"/>
      <c r="C73" s="122"/>
      <c r="D73" s="122"/>
      <c r="E73" s="122"/>
      <c r="F73" s="122"/>
      <c r="G73" s="122" t="s">
        <v>43</v>
      </c>
      <c r="H73" s="122"/>
      <c r="I73" s="122"/>
      <c r="J73" s="122"/>
      <c r="K73" s="122"/>
      <c r="L73" s="122" t="s">
        <v>44</v>
      </c>
      <c r="M73" s="122"/>
      <c r="N73" s="122" t="s">
        <v>45</v>
      </c>
      <c r="O73" s="122"/>
      <c r="P73" s="122" t="s">
        <v>48</v>
      </c>
      <c r="Q73" s="122"/>
      <c r="R73" s="122"/>
      <c r="S73" s="122"/>
      <c r="T73" s="116" t="s">
        <v>42</v>
      </c>
      <c r="U73" s="116"/>
      <c r="V73" s="116"/>
      <c r="W73" s="116"/>
      <c r="X73" s="116"/>
      <c r="Y73" s="116"/>
      <c r="Z73" s="216" t="s">
        <v>41</v>
      </c>
      <c r="AA73" s="216"/>
      <c r="AB73" s="216"/>
      <c r="AC73" s="216"/>
    </row>
    <row r="74" spans="1:29" ht="26.25" customHeight="1">
      <c r="A74" s="105" t="str">
        <f aca="true" t="shared" si="3" ref="A74:A79">IF(A27="","",A27)</f>
        <v>根切</v>
      </c>
      <c r="B74" s="105"/>
      <c r="C74" s="105"/>
      <c r="D74" s="105"/>
      <c r="E74" s="105"/>
      <c r="F74" s="105"/>
      <c r="G74" s="105">
        <f aca="true" t="shared" si="4" ref="G74:G79">IF(G27="","",G27)</f>
      </c>
      <c r="H74" s="105"/>
      <c r="I74" s="105"/>
      <c r="J74" s="105"/>
      <c r="K74" s="105"/>
      <c r="L74" s="105">
        <f aca="true" t="shared" si="5" ref="L74:L79">IF(L27="","",L27)</f>
        <v>16</v>
      </c>
      <c r="M74" s="105"/>
      <c r="N74" s="105" t="str">
        <f aca="true" t="shared" si="6" ref="N74:N79">IF(N27="","",N27)</f>
        <v>㎡</v>
      </c>
      <c r="O74" s="105"/>
      <c r="P74" s="106">
        <f aca="true" t="shared" si="7" ref="P74:P79">IF(P27="","",P27)</f>
        <v>2000</v>
      </c>
      <c r="Q74" s="106"/>
      <c r="R74" s="106"/>
      <c r="S74" s="106"/>
      <c r="T74" s="128">
        <f>IF(T27="","",T27)</f>
        <v>32000</v>
      </c>
      <c r="U74" s="128"/>
      <c r="V74" s="128"/>
      <c r="W74" s="128"/>
      <c r="X74" s="128"/>
      <c r="Y74" s="128"/>
      <c r="Z74" s="121">
        <f>IF(Z27="","",Z27)</f>
      </c>
      <c r="AA74" s="121"/>
      <c r="AB74" s="121"/>
      <c r="AC74" s="121"/>
    </row>
    <row r="75" spans="1:29" ht="26.25" customHeight="1">
      <c r="A75" s="105" t="str">
        <f t="shared" si="3"/>
        <v>砕石</v>
      </c>
      <c r="B75" s="105"/>
      <c r="C75" s="105"/>
      <c r="D75" s="105"/>
      <c r="E75" s="105"/>
      <c r="F75" s="105"/>
      <c r="G75" s="105" t="str">
        <f t="shared" si="4"/>
        <v>RC-40</v>
      </c>
      <c r="H75" s="105"/>
      <c r="I75" s="105"/>
      <c r="J75" s="105"/>
      <c r="K75" s="105"/>
      <c r="L75" s="105">
        <f t="shared" si="5"/>
        <v>8</v>
      </c>
      <c r="M75" s="105"/>
      <c r="N75" s="105" t="str">
        <f t="shared" si="6"/>
        <v>㎡</v>
      </c>
      <c r="O75" s="105"/>
      <c r="P75" s="106">
        <f t="shared" si="7"/>
        <v>5000</v>
      </c>
      <c r="Q75" s="106"/>
      <c r="R75" s="106"/>
      <c r="S75" s="106"/>
      <c r="T75" s="128">
        <f aca="true" t="shared" si="8" ref="T75:T80">IF(T28="","",T28)</f>
        <v>40000</v>
      </c>
      <c r="U75" s="128"/>
      <c r="V75" s="128"/>
      <c r="W75" s="128"/>
      <c r="X75" s="128"/>
      <c r="Y75" s="128"/>
      <c r="Z75" s="121">
        <f aca="true" t="shared" si="9" ref="Z75:Z80">IF(Z28="","",Z28)</f>
      </c>
      <c r="AA75" s="121"/>
      <c r="AB75" s="121"/>
      <c r="AC75" s="121"/>
    </row>
    <row r="76" spans="1:29" ht="26.25" customHeight="1">
      <c r="A76" s="105" t="str">
        <f t="shared" si="3"/>
        <v>埋戻し</v>
      </c>
      <c r="B76" s="105"/>
      <c r="C76" s="105"/>
      <c r="D76" s="105"/>
      <c r="E76" s="105"/>
      <c r="F76" s="105"/>
      <c r="G76" s="105" t="str">
        <f t="shared" si="4"/>
        <v>根切土転用</v>
      </c>
      <c r="H76" s="105"/>
      <c r="I76" s="105"/>
      <c r="J76" s="105"/>
      <c r="K76" s="105"/>
      <c r="L76" s="105">
        <f t="shared" si="5"/>
        <v>14</v>
      </c>
      <c r="M76" s="105"/>
      <c r="N76" s="105" t="str">
        <f t="shared" si="6"/>
        <v>㎡</v>
      </c>
      <c r="O76" s="105"/>
      <c r="P76" s="106">
        <f t="shared" si="7"/>
        <v>2000</v>
      </c>
      <c r="Q76" s="106"/>
      <c r="R76" s="106"/>
      <c r="S76" s="106"/>
      <c r="T76" s="128">
        <f t="shared" si="8"/>
        <v>28000</v>
      </c>
      <c r="U76" s="128"/>
      <c r="V76" s="128"/>
      <c r="W76" s="128"/>
      <c r="X76" s="128"/>
      <c r="Y76" s="128"/>
      <c r="Z76" s="121">
        <f t="shared" si="9"/>
      </c>
      <c r="AA76" s="121"/>
      <c r="AB76" s="121"/>
      <c r="AC76" s="121"/>
    </row>
    <row r="77" spans="1:29" ht="26.25" customHeight="1">
      <c r="A77" s="105">
        <f t="shared" si="3"/>
      </c>
      <c r="B77" s="105"/>
      <c r="C77" s="105"/>
      <c r="D77" s="105"/>
      <c r="E77" s="105"/>
      <c r="F77" s="105"/>
      <c r="G77" s="105">
        <f t="shared" si="4"/>
      </c>
      <c r="H77" s="105"/>
      <c r="I77" s="105"/>
      <c r="J77" s="105"/>
      <c r="K77" s="105"/>
      <c r="L77" s="105">
        <f t="shared" si="5"/>
      </c>
      <c r="M77" s="105"/>
      <c r="N77" s="105">
        <f t="shared" si="6"/>
      </c>
      <c r="O77" s="105"/>
      <c r="P77" s="106">
        <f t="shared" si="7"/>
      </c>
      <c r="Q77" s="106"/>
      <c r="R77" s="106"/>
      <c r="S77" s="106"/>
      <c r="T77" s="128">
        <f t="shared" si="8"/>
      </c>
      <c r="U77" s="128"/>
      <c r="V77" s="128"/>
      <c r="W77" s="128"/>
      <c r="X77" s="128"/>
      <c r="Y77" s="128"/>
      <c r="Z77" s="121">
        <f t="shared" si="9"/>
      </c>
      <c r="AA77" s="121"/>
      <c r="AB77" s="121"/>
      <c r="AC77" s="121"/>
    </row>
    <row r="78" spans="1:29" ht="26.25" customHeight="1">
      <c r="A78" s="105">
        <f t="shared" si="3"/>
      </c>
      <c r="B78" s="105"/>
      <c r="C78" s="105"/>
      <c r="D78" s="105"/>
      <c r="E78" s="105"/>
      <c r="F78" s="105"/>
      <c r="G78" s="105">
        <f t="shared" si="4"/>
      </c>
      <c r="H78" s="105"/>
      <c r="I78" s="105"/>
      <c r="J78" s="105"/>
      <c r="K78" s="105"/>
      <c r="L78" s="105">
        <f t="shared" si="5"/>
      </c>
      <c r="M78" s="105"/>
      <c r="N78" s="105">
        <f t="shared" si="6"/>
      </c>
      <c r="O78" s="105"/>
      <c r="P78" s="106">
        <f t="shared" si="7"/>
      </c>
      <c r="Q78" s="106"/>
      <c r="R78" s="106"/>
      <c r="S78" s="106"/>
      <c r="T78" s="128">
        <f t="shared" si="8"/>
      </c>
      <c r="U78" s="128"/>
      <c r="V78" s="128"/>
      <c r="W78" s="128"/>
      <c r="X78" s="128"/>
      <c r="Y78" s="128"/>
      <c r="Z78" s="121">
        <f t="shared" si="9"/>
      </c>
      <c r="AA78" s="121"/>
      <c r="AB78" s="121"/>
      <c r="AC78" s="121"/>
    </row>
    <row r="79" spans="1:29" ht="26.25" customHeight="1">
      <c r="A79" s="217">
        <f t="shared" si="3"/>
      </c>
      <c r="B79" s="217"/>
      <c r="C79" s="217"/>
      <c r="D79" s="217"/>
      <c r="E79" s="217"/>
      <c r="F79" s="217"/>
      <c r="G79" s="217">
        <f t="shared" si="4"/>
      </c>
      <c r="H79" s="217"/>
      <c r="I79" s="217"/>
      <c r="J79" s="217"/>
      <c r="K79" s="217"/>
      <c r="L79" s="217">
        <f t="shared" si="5"/>
      </c>
      <c r="M79" s="217"/>
      <c r="N79" s="217">
        <f t="shared" si="6"/>
      </c>
      <c r="O79" s="217"/>
      <c r="P79" s="212">
        <f t="shared" si="7"/>
      </c>
      <c r="Q79" s="212"/>
      <c r="R79" s="212"/>
      <c r="S79" s="212"/>
      <c r="T79" s="213">
        <f t="shared" si="8"/>
      </c>
      <c r="U79" s="213"/>
      <c r="V79" s="213"/>
      <c r="W79" s="213"/>
      <c r="X79" s="213"/>
      <c r="Y79" s="213"/>
      <c r="Z79" s="214">
        <f t="shared" si="9"/>
      </c>
      <c r="AA79" s="214"/>
      <c r="AB79" s="214"/>
      <c r="AC79" s="214"/>
    </row>
    <row r="80" spans="1:29" ht="26.25" customHeight="1">
      <c r="A80" s="72" t="s">
        <v>46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4"/>
      <c r="T80" s="298">
        <f t="shared" si="8"/>
        <v>100000</v>
      </c>
      <c r="U80" s="298"/>
      <c r="V80" s="298"/>
      <c r="W80" s="298"/>
      <c r="X80" s="298"/>
      <c r="Y80" s="298"/>
      <c r="Z80" s="267">
        <f t="shared" si="9"/>
      </c>
      <c r="AA80" s="267"/>
      <c r="AB80" s="267"/>
      <c r="AC80" s="268"/>
    </row>
    <row r="81" ht="11.25" customHeight="1"/>
    <row r="82" spans="1:30" ht="12" customHeight="1">
      <c r="A82" s="104"/>
      <c r="B82" s="104"/>
      <c r="C82" s="104"/>
      <c r="D82" s="104" t="s">
        <v>27</v>
      </c>
      <c r="E82" s="104"/>
      <c r="F82" s="104"/>
      <c r="G82" s="104" t="s">
        <v>28</v>
      </c>
      <c r="H82" s="104"/>
      <c r="I82" s="104"/>
      <c r="J82" s="104" t="s">
        <v>29</v>
      </c>
      <c r="K82" s="104"/>
      <c r="L82" s="104"/>
      <c r="M82" s="104" t="s">
        <v>23</v>
      </c>
      <c r="N82" s="104"/>
      <c r="O82" s="104"/>
      <c r="P82" s="104"/>
      <c r="Q82" s="104"/>
      <c r="R82" s="104"/>
      <c r="S82" s="104"/>
      <c r="T82" s="104"/>
      <c r="U82" s="104"/>
      <c r="V82" s="104"/>
      <c r="W82" s="92"/>
      <c r="X82" s="92" t="s">
        <v>30</v>
      </c>
      <c r="Y82" s="93"/>
      <c r="Z82" s="93"/>
      <c r="AA82" s="93"/>
      <c r="AB82" s="93"/>
      <c r="AC82" s="93"/>
      <c r="AD82" s="94"/>
    </row>
    <row r="83" spans="1:30" ht="10.5" customHeight="1">
      <c r="A83" s="122"/>
      <c r="B83" s="122"/>
      <c r="C83" s="122"/>
      <c r="D83" s="122"/>
      <c r="E83" s="122"/>
      <c r="F83" s="122"/>
      <c r="G83" s="297"/>
      <c r="H83" s="297"/>
      <c r="I83" s="297"/>
      <c r="J83" s="297"/>
      <c r="K83" s="297"/>
      <c r="L83" s="297"/>
      <c r="M83" s="229" t="s">
        <v>25</v>
      </c>
      <c r="N83" s="229"/>
      <c r="O83" s="246"/>
      <c r="P83" s="246"/>
      <c r="Q83" s="229" t="s">
        <v>34</v>
      </c>
      <c r="R83" s="209">
        <f>IF(O83="","",Q$23*O83/100)</f>
      </c>
      <c r="S83" s="209"/>
      <c r="T83" s="209"/>
      <c r="U83" s="209"/>
      <c r="V83" s="209"/>
      <c r="W83" s="43" t="s">
        <v>31</v>
      </c>
      <c r="X83" s="299"/>
      <c r="Y83" s="300"/>
      <c r="Z83" s="300"/>
      <c r="AA83" s="300"/>
      <c r="AB83" s="300"/>
      <c r="AC83" s="300"/>
      <c r="AD83" s="301"/>
    </row>
    <row r="84" spans="1:30" ht="10.5" customHeight="1">
      <c r="A84" s="122"/>
      <c r="B84" s="122"/>
      <c r="C84" s="122"/>
      <c r="D84" s="122"/>
      <c r="E84" s="122"/>
      <c r="F84" s="122"/>
      <c r="G84" s="297"/>
      <c r="H84" s="297"/>
      <c r="I84" s="297"/>
      <c r="J84" s="297"/>
      <c r="K84" s="297"/>
      <c r="L84" s="297"/>
      <c r="M84" s="229"/>
      <c r="N84" s="229"/>
      <c r="O84" s="246"/>
      <c r="P84" s="246"/>
      <c r="Q84" s="229"/>
      <c r="R84" s="209"/>
      <c r="S84" s="209"/>
      <c r="T84" s="209"/>
      <c r="U84" s="209"/>
      <c r="V84" s="209"/>
      <c r="W84" s="44"/>
      <c r="X84" s="299"/>
      <c r="Y84" s="300"/>
      <c r="Z84" s="300"/>
      <c r="AA84" s="300"/>
      <c r="AB84" s="300"/>
      <c r="AC84" s="300"/>
      <c r="AD84" s="301"/>
    </row>
    <row r="85" spans="1:30" ht="10.5" customHeight="1">
      <c r="A85" s="122"/>
      <c r="B85" s="122"/>
      <c r="C85" s="122"/>
      <c r="D85" s="122"/>
      <c r="E85" s="122"/>
      <c r="F85" s="122"/>
      <c r="G85" s="297"/>
      <c r="H85" s="297"/>
      <c r="I85" s="297"/>
      <c r="J85" s="297"/>
      <c r="K85" s="297"/>
      <c r="L85" s="297"/>
      <c r="M85" s="229" t="s">
        <v>26</v>
      </c>
      <c r="N85" s="229"/>
      <c r="O85" s="246"/>
      <c r="P85" s="246"/>
      <c r="Q85" s="229" t="s">
        <v>34</v>
      </c>
      <c r="R85" s="209">
        <f>IF(O85="","",Q$23*O85/100)</f>
      </c>
      <c r="S85" s="209"/>
      <c r="T85" s="209"/>
      <c r="U85" s="209"/>
      <c r="V85" s="209"/>
      <c r="W85" s="43" t="s">
        <v>31</v>
      </c>
      <c r="X85" s="299"/>
      <c r="Y85" s="300"/>
      <c r="Z85" s="300"/>
      <c r="AA85" s="300"/>
      <c r="AB85" s="300"/>
      <c r="AC85" s="300"/>
      <c r="AD85" s="301"/>
    </row>
    <row r="86" spans="1:30" ht="10.5" customHeight="1">
      <c r="A86" s="122"/>
      <c r="B86" s="122"/>
      <c r="C86" s="122"/>
      <c r="D86" s="122"/>
      <c r="E86" s="122"/>
      <c r="F86" s="122"/>
      <c r="G86" s="297"/>
      <c r="H86" s="297"/>
      <c r="I86" s="297"/>
      <c r="J86" s="297"/>
      <c r="K86" s="297"/>
      <c r="L86" s="297"/>
      <c r="M86" s="230"/>
      <c r="N86" s="230"/>
      <c r="O86" s="247"/>
      <c r="P86" s="247"/>
      <c r="Q86" s="230"/>
      <c r="R86" s="209"/>
      <c r="S86" s="209"/>
      <c r="T86" s="209"/>
      <c r="U86" s="209"/>
      <c r="V86" s="209"/>
      <c r="W86" s="45"/>
      <c r="X86" s="299"/>
      <c r="Y86" s="300"/>
      <c r="Z86" s="300"/>
      <c r="AA86" s="300"/>
      <c r="AB86" s="300"/>
      <c r="AC86" s="300"/>
      <c r="AD86" s="301"/>
    </row>
    <row r="87" spans="7:30" ht="10.5" customHeight="1">
      <c r="G87" s="27"/>
      <c r="H87" s="27"/>
      <c r="I87" s="27"/>
      <c r="J87" s="27"/>
      <c r="K87" s="27"/>
      <c r="L87" s="27"/>
      <c r="M87" s="207" t="s">
        <v>24</v>
      </c>
      <c r="N87" s="207"/>
      <c r="O87" s="207"/>
      <c r="P87" s="207"/>
      <c r="Q87" s="207"/>
      <c r="R87" s="207"/>
      <c r="S87" s="207"/>
      <c r="T87" s="207"/>
      <c r="U87" s="207"/>
      <c r="V87" s="207"/>
      <c r="W87" s="245"/>
      <c r="X87" s="299"/>
      <c r="Y87" s="300"/>
      <c r="Z87" s="300"/>
      <c r="AA87" s="300"/>
      <c r="AB87" s="300"/>
      <c r="AC87" s="300"/>
      <c r="AD87" s="301"/>
    </row>
    <row r="88" spans="7:30" ht="10.5" customHeight="1">
      <c r="G88" s="27"/>
      <c r="H88" s="27"/>
      <c r="I88" s="27"/>
      <c r="J88" s="27"/>
      <c r="K88" s="27"/>
      <c r="L88" s="27"/>
      <c r="M88" s="207" t="s">
        <v>35</v>
      </c>
      <c r="N88" s="207"/>
      <c r="O88" s="207"/>
      <c r="P88" s="207"/>
      <c r="Q88" s="207"/>
      <c r="R88" s="209"/>
      <c r="S88" s="209"/>
      <c r="T88" s="209"/>
      <c r="U88" s="209"/>
      <c r="V88" s="209"/>
      <c r="W88" s="43" t="s">
        <v>31</v>
      </c>
      <c r="X88" s="299"/>
      <c r="Y88" s="300"/>
      <c r="Z88" s="300"/>
      <c r="AA88" s="300"/>
      <c r="AB88" s="300"/>
      <c r="AC88" s="300"/>
      <c r="AD88" s="301"/>
    </row>
    <row r="89" spans="7:30" ht="10.5" customHeight="1">
      <c r="G89" s="27"/>
      <c r="H89" s="27"/>
      <c r="I89" s="27"/>
      <c r="J89" s="27"/>
      <c r="K89" s="27"/>
      <c r="L89" s="27"/>
      <c r="M89" s="207"/>
      <c r="N89" s="207"/>
      <c r="O89" s="207"/>
      <c r="P89" s="207"/>
      <c r="Q89" s="207"/>
      <c r="R89" s="209"/>
      <c r="S89" s="209"/>
      <c r="T89" s="209"/>
      <c r="U89" s="209"/>
      <c r="V89" s="209"/>
      <c r="W89" s="46"/>
      <c r="X89" s="299"/>
      <c r="Y89" s="300"/>
      <c r="Z89" s="300"/>
      <c r="AA89" s="300"/>
      <c r="AB89" s="300"/>
      <c r="AC89" s="300"/>
      <c r="AD89" s="301"/>
    </row>
    <row r="90" spans="7:30" ht="10.5" customHeight="1">
      <c r="G90" s="27"/>
      <c r="H90" s="27"/>
      <c r="I90" s="27"/>
      <c r="J90" s="27"/>
      <c r="K90" s="27"/>
      <c r="L90" s="27"/>
      <c r="M90" s="228" t="s">
        <v>18</v>
      </c>
      <c r="N90" s="207" t="s">
        <v>25</v>
      </c>
      <c r="O90" s="207"/>
      <c r="P90" s="207"/>
      <c r="Q90" s="207"/>
      <c r="R90" s="209">
        <f>IF(O83="","",R88*O83/100)</f>
      </c>
      <c r="S90" s="209"/>
      <c r="T90" s="209"/>
      <c r="U90" s="209"/>
      <c r="V90" s="209"/>
      <c r="W90" s="210"/>
      <c r="X90" s="299"/>
      <c r="Y90" s="300"/>
      <c r="Z90" s="300"/>
      <c r="AA90" s="300"/>
      <c r="AB90" s="300"/>
      <c r="AC90" s="300"/>
      <c r="AD90" s="301"/>
    </row>
    <row r="91" spans="7:30" ht="10.5" customHeight="1">
      <c r="G91" s="27"/>
      <c r="H91" s="27"/>
      <c r="I91" s="27"/>
      <c r="J91" s="27"/>
      <c r="K91" s="27"/>
      <c r="L91" s="27"/>
      <c r="M91" s="228"/>
      <c r="N91" s="207"/>
      <c r="O91" s="207"/>
      <c r="P91" s="207"/>
      <c r="Q91" s="207"/>
      <c r="R91" s="209"/>
      <c r="S91" s="209"/>
      <c r="T91" s="209"/>
      <c r="U91" s="209"/>
      <c r="V91" s="209"/>
      <c r="W91" s="210"/>
      <c r="X91" s="299"/>
      <c r="Y91" s="300"/>
      <c r="Z91" s="300"/>
      <c r="AA91" s="300"/>
      <c r="AB91" s="300"/>
      <c r="AC91" s="300"/>
      <c r="AD91" s="301"/>
    </row>
    <row r="92" spans="7:30" ht="10.5" customHeight="1">
      <c r="G92" s="27"/>
      <c r="H92" s="27"/>
      <c r="I92" s="27"/>
      <c r="J92" s="27"/>
      <c r="K92" s="27"/>
      <c r="L92" s="27"/>
      <c r="M92" s="228"/>
      <c r="N92" s="207" t="s">
        <v>26</v>
      </c>
      <c r="O92" s="207"/>
      <c r="P92" s="207"/>
      <c r="Q92" s="207"/>
      <c r="R92" s="209">
        <f>IF(O85="","",R88*O85/100)</f>
      </c>
      <c r="S92" s="209"/>
      <c r="T92" s="209"/>
      <c r="U92" s="209"/>
      <c r="V92" s="209"/>
      <c r="W92" s="210"/>
      <c r="X92" s="299"/>
      <c r="Y92" s="300"/>
      <c r="Z92" s="300"/>
      <c r="AA92" s="300"/>
      <c r="AB92" s="300"/>
      <c r="AC92" s="300"/>
      <c r="AD92" s="301"/>
    </row>
    <row r="93" spans="7:30" ht="12" customHeight="1">
      <c r="G93" s="27"/>
      <c r="H93" s="27"/>
      <c r="I93" s="27"/>
      <c r="J93" s="27"/>
      <c r="K93" s="27"/>
      <c r="L93" s="27"/>
      <c r="M93" s="228"/>
      <c r="N93" s="207"/>
      <c r="O93" s="207"/>
      <c r="P93" s="207"/>
      <c r="Q93" s="207"/>
      <c r="R93" s="209"/>
      <c r="S93" s="209"/>
      <c r="T93" s="209"/>
      <c r="U93" s="209"/>
      <c r="V93" s="209"/>
      <c r="W93" s="210"/>
      <c r="X93" s="299"/>
      <c r="Y93" s="300"/>
      <c r="Z93" s="300"/>
      <c r="AA93" s="300"/>
      <c r="AB93" s="300"/>
      <c r="AC93" s="300"/>
      <c r="AD93" s="301"/>
    </row>
    <row r="94" ht="15.75" customHeight="1">
      <c r="AA94" s="26" t="s">
        <v>40</v>
      </c>
    </row>
    <row r="95" spans="12:27" ht="26.25">
      <c r="L95" s="1" t="s">
        <v>49</v>
      </c>
      <c r="AA95" s="1"/>
    </row>
    <row r="96" ht="14.25"/>
    <row r="97" ht="9" customHeight="1"/>
    <row r="98" spans="1:30" ht="23.25" customHeight="1">
      <c r="A98" s="19" t="s">
        <v>84</v>
      </c>
      <c r="R98" s="193" t="s">
        <v>4</v>
      </c>
      <c r="S98" s="194"/>
      <c r="T98" s="194"/>
      <c r="U98" s="195"/>
      <c r="V98" s="196" t="s">
        <v>5</v>
      </c>
      <c r="W98" s="197"/>
      <c r="X98" s="60">
        <f>IF(X52="","",X52)</f>
        <v>26</v>
      </c>
      <c r="Y98" s="58" t="s">
        <v>6</v>
      </c>
      <c r="Z98" s="134">
        <f>IF(Z52="","",Z52)</f>
        <v>8</v>
      </c>
      <c r="AA98" s="134"/>
      <c r="AB98" s="58" t="s">
        <v>7</v>
      </c>
      <c r="AC98" s="60">
        <f>IF(AC52="","",AC52)</f>
        <v>31</v>
      </c>
      <c r="AD98" s="59" t="s">
        <v>8</v>
      </c>
    </row>
    <row r="99" ht="14.25"/>
    <row r="100" spans="1:13" ht="14.25">
      <c r="A100" s="3" t="s">
        <v>0</v>
      </c>
      <c r="B100" s="3"/>
      <c r="C100" s="218" t="str">
        <f>IF(C54="","",C54)</f>
        <v>建築営業二部</v>
      </c>
      <c r="D100" s="218"/>
      <c r="E100" s="218"/>
      <c r="F100" s="218"/>
      <c r="G100" s="3" t="s">
        <v>1</v>
      </c>
      <c r="H100" s="3"/>
      <c r="I100" s="3"/>
      <c r="J100" s="218" t="str">
        <f>IF(J54="","",J54)</f>
        <v>大栄太郎</v>
      </c>
      <c r="K100" s="218"/>
      <c r="L100" s="218"/>
      <c r="M100" s="61" t="s">
        <v>81</v>
      </c>
    </row>
    <row r="101" ht="19.5" customHeight="1"/>
    <row r="102" spans="1:24" ht="25.5" customHeight="1">
      <c r="A102" s="233" t="s">
        <v>2</v>
      </c>
      <c r="B102" s="234"/>
      <c r="C102" s="235"/>
      <c r="D102" s="40" t="str">
        <f aca="true" t="shared" si="10" ref="D102:K102">IF(D56="","",D56)</f>
        <v>1</v>
      </c>
      <c r="E102" s="40" t="str">
        <f t="shared" si="10"/>
        <v>1</v>
      </c>
      <c r="F102" s="40" t="str">
        <f t="shared" si="10"/>
        <v>1</v>
      </c>
      <c r="G102" s="40" t="str">
        <f t="shared" si="10"/>
        <v>1</v>
      </c>
      <c r="H102" s="40" t="str">
        <f t="shared" si="10"/>
        <v>1</v>
      </c>
      <c r="I102" s="40" t="str">
        <f t="shared" si="10"/>
        <v>1</v>
      </c>
      <c r="J102" s="40" t="str">
        <f t="shared" si="10"/>
        <v>1</v>
      </c>
      <c r="K102" s="40" t="str">
        <f t="shared" si="10"/>
        <v>1</v>
      </c>
      <c r="L102" s="62" t="s">
        <v>32</v>
      </c>
      <c r="M102" s="40" t="str">
        <f>IF(M56="","",M56)</f>
        <v>1</v>
      </c>
      <c r="N102" s="40" t="str">
        <f>IF(N56="","",N56)</f>
        <v>2</v>
      </c>
      <c r="P102" s="4"/>
      <c r="Q102" s="5" t="s">
        <v>9</v>
      </c>
      <c r="R102" s="24"/>
      <c r="S102" s="32"/>
      <c r="T102" s="6"/>
      <c r="U102" s="40" t="str">
        <f>IF(U56="","",U56)</f>
        <v>1</v>
      </c>
      <c r="V102" s="40" t="str">
        <f>IF(V56="","",V56)</f>
        <v>2</v>
      </c>
      <c r="W102" s="40" t="str">
        <f>IF(W56="","",W56)</f>
        <v>3</v>
      </c>
      <c r="X102" s="40" t="str">
        <f>IF(X56="","",X56)</f>
        <v>4</v>
      </c>
    </row>
    <row r="103" spans="1:30" ht="12" customHeight="1">
      <c r="A103" s="236" t="s">
        <v>3</v>
      </c>
      <c r="B103" s="237"/>
      <c r="C103" s="238"/>
      <c r="D103" s="219" t="str">
        <f>IF(D57="","",D57)</f>
        <v>XXXX様邸　新築工事</v>
      </c>
      <c r="E103" s="220"/>
      <c r="F103" s="220"/>
      <c r="G103" s="220"/>
      <c r="H103" s="220"/>
      <c r="I103" s="220"/>
      <c r="J103" s="220"/>
      <c r="K103" s="220"/>
      <c r="L103" s="220"/>
      <c r="M103" s="220"/>
      <c r="N103" s="221"/>
      <c r="Q103" s="95" t="s">
        <v>10</v>
      </c>
      <c r="R103" s="95"/>
      <c r="S103" s="95"/>
      <c r="T103" s="208" t="str">
        <f>IF(T10="","",T10)</f>
        <v>新潟県長岡市宝４－１－９</v>
      </c>
      <c r="U103" s="208"/>
      <c r="V103" s="208"/>
      <c r="W103" s="208"/>
      <c r="X103" s="208"/>
      <c r="Y103" s="208"/>
      <c r="Z103" s="208"/>
      <c r="AA103" s="208"/>
      <c r="AB103" s="27"/>
      <c r="AC103" s="27"/>
      <c r="AD103" s="27"/>
    </row>
    <row r="104" spans="1:30" ht="12" customHeight="1">
      <c r="A104" s="239"/>
      <c r="B104" s="240"/>
      <c r="C104" s="241"/>
      <c r="D104" s="222"/>
      <c r="E104" s="223"/>
      <c r="F104" s="223"/>
      <c r="G104" s="223"/>
      <c r="H104" s="223"/>
      <c r="I104" s="223"/>
      <c r="J104" s="223"/>
      <c r="K104" s="223"/>
      <c r="L104" s="223"/>
      <c r="M104" s="223"/>
      <c r="N104" s="224"/>
      <c r="Q104" s="96"/>
      <c r="R104" s="96"/>
      <c r="S104" s="96"/>
      <c r="T104" s="208"/>
      <c r="U104" s="208"/>
      <c r="V104" s="208"/>
      <c r="W104" s="208"/>
      <c r="X104" s="208"/>
      <c r="Y104" s="208"/>
      <c r="Z104" s="208"/>
      <c r="AA104" s="208"/>
      <c r="AB104" s="27"/>
      <c r="AC104" s="27"/>
      <c r="AD104" s="27"/>
    </row>
    <row r="105" spans="1:30" ht="12" customHeight="1">
      <c r="A105" s="239"/>
      <c r="B105" s="240"/>
      <c r="C105" s="241"/>
      <c r="D105" s="222"/>
      <c r="E105" s="223"/>
      <c r="F105" s="223"/>
      <c r="G105" s="223"/>
      <c r="H105" s="223"/>
      <c r="I105" s="223"/>
      <c r="J105" s="223"/>
      <c r="K105" s="223"/>
      <c r="L105" s="223"/>
      <c r="M105" s="223"/>
      <c r="N105" s="224"/>
      <c r="Q105" s="97" t="s">
        <v>11</v>
      </c>
      <c r="R105" s="97"/>
      <c r="S105" s="97"/>
      <c r="T105" s="208" t="str">
        <f>IF(T12="","",T12)</f>
        <v>新潟建設</v>
      </c>
      <c r="U105" s="208"/>
      <c r="V105" s="208"/>
      <c r="W105" s="208"/>
      <c r="X105" s="208"/>
      <c r="Y105" s="208"/>
      <c r="Z105" s="208"/>
      <c r="AA105" s="208"/>
      <c r="AB105" s="27"/>
      <c r="AC105" s="27"/>
      <c r="AD105" s="27"/>
    </row>
    <row r="106" spans="1:30" ht="12" customHeight="1">
      <c r="A106" s="242"/>
      <c r="B106" s="243"/>
      <c r="C106" s="244"/>
      <c r="D106" s="225"/>
      <c r="E106" s="226"/>
      <c r="F106" s="226"/>
      <c r="G106" s="226"/>
      <c r="H106" s="226"/>
      <c r="I106" s="226"/>
      <c r="J106" s="226"/>
      <c r="K106" s="226"/>
      <c r="L106" s="226"/>
      <c r="M106" s="226"/>
      <c r="N106" s="227"/>
      <c r="Q106" s="97"/>
      <c r="R106" s="97"/>
      <c r="S106" s="97"/>
      <c r="T106" s="208"/>
      <c r="U106" s="208"/>
      <c r="V106" s="208"/>
      <c r="W106" s="208"/>
      <c r="X106" s="208"/>
      <c r="Y106" s="208"/>
      <c r="Z106" s="208"/>
      <c r="AA106" s="208"/>
      <c r="AB106" s="27"/>
      <c r="AC106" s="27"/>
      <c r="AD106" s="27"/>
    </row>
    <row r="107" spans="1:30" ht="12" customHeight="1">
      <c r="A107" s="23"/>
      <c r="B107" s="23"/>
      <c r="C107" s="23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Q107" s="97" t="s">
        <v>12</v>
      </c>
      <c r="R107" s="97"/>
      <c r="S107" s="97"/>
      <c r="T107" s="208" t="str">
        <f>IF(T14="","",T14)</f>
        <v>新潟太郎</v>
      </c>
      <c r="U107" s="208"/>
      <c r="V107" s="208"/>
      <c r="W107" s="208"/>
      <c r="X107" s="208"/>
      <c r="Y107" s="208"/>
      <c r="Z107" s="208"/>
      <c r="AA107" s="208"/>
      <c r="AB107" s="27"/>
      <c r="AC107" s="27"/>
      <c r="AD107" s="27"/>
    </row>
    <row r="108" spans="1:30" ht="12" customHeight="1">
      <c r="A108" s="23"/>
      <c r="B108" s="23"/>
      <c r="C108" s="23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Q108" s="97"/>
      <c r="R108" s="97"/>
      <c r="S108" s="97"/>
      <c r="T108" s="208"/>
      <c r="U108" s="208"/>
      <c r="V108" s="208"/>
      <c r="W108" s="208"/>
      <c r="X108" s="208"/>
      <c r="Y108" s="208"/>
      <c r="Z108" s="208"/>
      <c r="AA108" s="208"/>
      <c r="AB108" s="27"/>
      <c r="AC108" s="27"/>
      <c r="AD108" s="27"/>
    </row>
    <row r="109" spans="1:30" ht="26.25" customHeight="1">
      <c r="A109" s="233" t="s">
        <v>16</v>
      </c>
      <c r="B109" s="234"/>
      <c r="C109" s="235"/>
      <c r="D109" s="118" t="str">
        <f>IF(D16="","",D16)</f>
        <v>基礎工事</v>
      </c>
      <c r="E109" s="119"/>
      <c r="F109" s="119"/>
      <c r="G109" s="119"/>
      <c r="H109" s="119"/>
      <c r="I109" s="119"/>
      <c r="J109" s="119"/>
      <c r="K109" s="119"/>
      <c r="L109" s="120"/>
      <c r="M109" s="27"/>
      <c r="N109" s="27"/>
      <c r="Q109" s="211" t="s">
        <v>13</v>
      </c>
      <c r="R109" s="211"/>
      <c r="S109" s="211"/>
      <c r="T109" s="192" t="str">
        <f>IF(T16="","",T16)</f>
        <v>0258-24-1110</v>
      </c>
      <c r="U109" s="192"/>
      <c r="V109" s="192"/>
      <c r="W109" s="192"/>
      <c r="X109" s="192"/>
      <c r="Y109" s="192"/>
      <c r="Z109" s="192"/>
      <c r="AA109" s="192"/>
      <c r="AB109" s="27"/>
      <c r="AC109" s="27"/>
      <c r="AD109" s="27"/>
    </row>
    <row r="110" spans="1:30" ht="26.25" customHeight="1">
      <c r="A110" s="252" t="s">
        <v>17</v>
      </c>
      <c r="B110" s="123"/>
      <c r="C110" s="253"/>
      <c r="D110" s="41" t="str">
        <f>IF(D17="","",D17)</f>
        <v>B</v>
      </c>
      <c r="E110" s="41" t="str">
        <f aca="true" t="shared" si="11" ref="E110:L110">IF(E17="","",E17)</f>
        <v>0</v>
      </c>
      <c r="F110" s="41" t="str">
        <f t="shared" si="11"/>
        <v>0</v>
      </c>
      <c r="G110" s="41" t="str">
        <f t="shared" si="11"/>
        <v>3</v>
      </c>
      <c r="H110" s="41" t="str">
        <f t="shared" si="11"/>
        <v>0</v>
      </c>
      <c r="I110" s="41" t="str">
        <f t="shared" si="11"/>
        <v>0</v>
      </c>
      <c r="J110" s="41" t="str">
        <f t="shared" si="11"/>
        <v>0</v>
      </c>
      <c r="K110" s="41" t="str">
        <f t="shared" si="11"/>
        <v>7</v>
      </c>
      <c r="L110" s="41" t="str">
        <f t="shared" si="11"/>
        <v>0</v>
      </c>
      <c r="P110" s="92" t="s">
        <v>20</v>
      </c>
      <c r="Q110" s="93"/>
      <c r="R110" s="93"/>
      <c r="S110" s="93"/>
      <c r="T110" s="94"/>
      <c r="U110" s="69" t="str">
        <f>IF(U64="","",U64)</f>
        <v>第四</v>
      </c>
      <c r="V110" s="70"/>
      <c r="W110" s="70"/>
      <c r="X110" s="197" t="s">
        <v>14</v>
      </c>
      <c r="Y110" s="102"/>
      <c r="Z110" s="69" t="str">
        <f>IF(Z64="","",Z64)</f>
        <v>新町</v>
      </c>
      <c r="AA110" s="70"/>
      <c r="AB110" s="70"/>
      <c r="AC110" s="197" t="s">
        <v>15</v>
      </c>
      <c r="AD110" s="102"/>
    </row>
    <row r="111" spans="16:30" ht="26.25" customHeight="1">
      <c r="P111" s="21"/>
      <c r="Q111" s="93" t="s">
        <v>21</v>
      </c>
      <c r="R111" s="93"/>
      <c r="S111" s="93"/>
      <c r="T111" s="22"/>
      <c r="U111" s="193" t="s">
        <v>33</v>
      </c>
      <c r="V111" s="194"/>
      <c r="W111" s="195"/>
      <c r="X111" s="41" t="str">
        <f>IF(X65="","",X65)</f>
        <v>1</v>
      </c>
      <c r="Y111" s="41" t="str">
        <f>IF(Y65="","",Y65)</f>
        <v>2</v>
      </c>
      <c r="Z111" s="41" t="str">
        <f>IF(Z65="","",Z65)</f>
        <v>3</v>
      </c>
      <c r="AA111" s="41" t="str">
        <f>IF(AA65="","",AA65)</f>
        <v>4</v>
      </c>
      <c r="AB111" s="41" t="str">
        <f>IF(AB65="","",AB65)</f>
        <v>5</v>
      </c>
      <c r="AC111" s="41" t="str">
        <f>IF(AC65="","",AC65)</f>
        <v>6</v>
      </c>
      <c r="AD111" s="41" t="str">
        <f>IF(AD65="","",AD65)</f>
        <v>7</v>
      </c>
    </row>
    <row r="112" spans="16:30" ht="26.25" customHeight="1">
      <c r="P112" s="21"/>
      <c r="Q112" s="123" t="s">
        <v>22</v>
      </c>
      <c r="R112" s="123"/>
      <c r="S112" s="123"/>
      <c r="T112" s="22"/>
      <c r="U112" s="261" t="str">
        <f>IF(U66="","",U66)</f>
        <v>新潟建設</v>
      </c>
      <c r="V112" s="262"/>
      <c r="W112" s="262"/>
      <c r="X112" s="262"/>
      <c r="Y112" s="262"/>
      <c r="Z112" s="262"/>
      <c r="AA112" s="262"/>
      <c r="AB112" s="262"/>
      <c r="AC112" s="262"/>
      <c r="AD112" s="263"/>
    </row>
    <row r="113" ht="34.5" customHeight="1"/>
    <row r="114" spans="1:29" ht="26.25" customHeight="1">
      <c r="A114" s="7"/>
      <c r="B114" s="8"/>
      <c r="C114" s="248">
        <f>IF(C$21="","",C$21)</f>
        <v>8</v>
      </c>
      <c r="D114" s="248"/>
      <c r="E114" s="8" t="s">
        <v>66</v>
      </c>
      <c r="F114" s="8"/>
      <c r="G114" s="42"/>
      <c r="H114" s="108">
        <f>IF(H$21="","",H$21)</f>
        <v>1</v>
      </c>
      <c r="I114" s="108"/>
      <c r="J114" s="8" t="s">
        <v>19</v>
      </c>
      <c r="K114" s="8"/>
      <c r="L114" s="8"/>
      <c r="M114" s="8"/>
      <c r="N114" s="8"/>
      <c r="O114" s="8"/>
      <c r="P114" s="9"/>
      <c r="Q114" s="249">
        <f>IF(Q68="","",Q68)</f>
        <v>100000</v>
      </c>
      <c r="R114" s="250"/>
      <c r="S114" s="250"/>
      <c r="T114" s="250"/>
      <c r="U114" s="250"/>
      <c r="V114" s="250"/>
      <c r="W114" s="250"/>
      <c r="X114" s="250"/>
      <c r="Y114" s="250"/>
      <c r="Z114" s="250"/>
      <c r="AA114" s="250"/>
      <c r="AB114" s="250"/>
      <c r="AC114" s="251"/>
    </row>
    <row r="115" spans="1:29" ht="26.25" customHeight="1" thickBot="1">
      <c r="A115" s="10"/>
      <c r="B115" s="11"/>
      <c r="C115" s="11"/>
      <c r="D115" s="11"/>
      <c r="E115" s="11" t="s">
        <v>37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264">
        <f>IF(Q69="","",Q69)</f>
        <v>8000</v>
      </c>
      <c r="R115" s="265"/>
      <c r="S115" s="265"/>
      <c r="T115" s="265"/>
      <c r="U115" s="265"/>
      <c r="V115" s="265"/>
      <c r="W115" s="265"/>
      <c r="X115" s="265"/>
      <c r="Y115" s="265"/>
      <c r="Z115" s="265"/>
      <c r="AA115" s="265"/>
      <c r="AB115" s="265"/>
      <c r="AC115" s="266"/>
    </row>
    <row r="116" spans="1:29" ht="26.25" customHeight="1" thickTop="1">
      <c r="A116" s="12"/>
      <c r="B116" s="13"/>
      <c r="C116" s="13" t="s">
        <v>36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29">
        <f>IF(Q70="","",Q70)</f>
        <v>108000</v>
      </c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1"/>
    </row>
    <row r="117" spans="17:29" ht="8.25" customHeight="1"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2:17" ht="21.75" customHeight="1">
      <c r="B118" s="14"/>
      <c r="Q118" s="2" t="s">
        <v>65</v>
      </c>
    </row>
    <row r="119" spans="1:29" ht="26.25" customHeight="1">
      <c r="A119" s="231" t="s">
        <v>47</v>
      </c>
      <c r="B119" s="254"/>
      <c r="C119" s="254"/>
      <c r="D119" s="254"/>
      <c r="E119" s="254"/>
      <c r="F119" s="232"/>
      <c r="G119" s="231" t="s">
        <v>43</v>
      </c>
      <c r="H119" s="254"/>
      <c r="I119" s="254"/>
      <c r="J119" s="254"/>
      <c r="K119" s="232"/>
      <c r="L119" s="231" t="s">
        <v>44</v>
      </c>
      <c r="M119" s="232"/>
      <c r="N119" s="231" t="s">
        <v>45</v>
      </c>
      <c r="O119" s="232"/>
      <c r="P119" s="231" t="s">
        <v>48</v>
      </c>
      <c r="Q119" s="254"/>
      <c r="R119" s="254"/>
      <c r="S119" s="232"/>
      <c r="T119" s="255" t="s">
        <v>42</v>
      </c>
      <c r="U119" s="256"/>
      <c r="V119" s="256"/>
      <c r="W119" s="256"/>
      <c r="X119" s="256"/>
      <c r="Y119" s="257"/>
      <c r="Z119" s="258" t="s">
        <v>41</v>
      </c>
      <c r="AA119" s="259"/>
      <c r="AB119" s="259"/>
      <c r="AC119" s="260"/>
    </row>
    <row r="120" spans="1:29" ht="26.25" customHeight="1">
      <c r="A120" s="69" t="str">
        <f aca="true" t="shared" si="12" ref="A120:A125">IF(A74="","",A74)</f>
        <v>根切</v>
      </c>
      <c r="B120" s="70"/>
      <c r="C120" s="70"/>
      <c r="D120" s="70"/>
      <c r="E120" s="70"/>
      <c r="F120" s="71"/>
      <c r="G120" s="69">
        <f aca="true" t="shared" si="13" ref="G120:G125">IF(G74="","",G74)</f>
      </c>
      <c r="H120" s="70"/>
      <c r="I120" s="70"/>
      <c r="J120" s="70"/>
      <c r="K120" s="71"/>
      <c r="L120" s="69">
        <f aca="true" t="shared" si="14" ref="L120:L125">IF(L74="","",L74)</f>
        <v>16</v>
      </c>
      <c r="M120" s="71"/>
      <c r="N120" s="69" t="str">
        <f aca="true" t="shared" si="15" ref="N120:N125">IF(N74="","",N74)</f>
        <v>㎡</v>
      </c>
      <c r="O120" s="71"/>
      <c r="P120" s="148">
        <f aca="true" t="shared" si="16" ref="P120:P125">IF(P74="","",P74)</f>
        <v>2000</v>
      </c>
      <c r="Q120" s="149"/>
      <c r="R120" s="149"/>
      <c r="S120" s="150"/>
      <c r="T120" s="151">
        <f>IF(T74="","",T74)</f>
        <v>32000</v>
      </c>
      <c r="U120" s="152"/>
      <c r="V120" s="152"/>
      <c r="W120" s="152"/>
      <c r="X120" s="152"/>
      <c r="Y120" s="153"/>
      <c r="Z120" s="139">
        <f>IF(Z74="","",Z74)</f>
      </c>
      <c r="AA120" s="140"/>
      <c r="AB120" s="140"/>
      <c r="AC120" s="141"/>
    </row>
    <row r="121" spans="1:29" ht="26.25" customHeight="1">
      <c r="A121" s="69" t="str">
        <f t="shared" si="12"/>
        <v>砕石</v>
      </c>
      <c r="B121" s="70"/>
      <c r="C121" s="70"/>
      <c r="D121" s="70"/>
      <c r="E121" s="70"/>
      <c r="F121" s="71"/>
      <c r="G121" s="69" t="str">
        <f t="shared" si="13"/>
        <v>RC-40</v>
      </c>
      <c r="H121" s="70"/>
      <c r="I121" s="70"/>
      <c r="J121" s="70"/>
      <c r="K121" s="71"/>
      <c r="L121" s="69">
        <f t="shared" si="14"/>
        <v>8</v>
      </c>
      <c r="M121" s="71"/>
      <c r="N121" s="69" t="str">
        <f t="shared" si="15"/>
        <v>㎡</v>
      </c>
      <c r="O121" s="71"/>
      <c r="P121" s="148">
        <f t="shared" si="16"/>
        <v>5000</v>
      </c>
      <c r="Q121" s="149"/>
      <c r="R121" s="149"/>
      <c r="S121" s="150"/>
      <c r="T121" s="151">
        <f aca="true" t="shared" si="17" ref="T121:T126">IF(T75="","",T75)</f>
        <v>40000</v>
      </c>
      <c r="U121" s="152"/>
      <c r="V121" s="152"/>
      <c r="W121" s="152"/>
      <c r="X121" s="152"/>
      <c r="Y121" s="153"/>
      <c r="Z121" s="139">
        <f aca="true" t="shared" si="18" ref="Z121:Z126">IF(Z75="","",Z75)</f>
      </c>
      <c r="AA121" s="140"/>
      <c r="AB121" s="140"/>
      <c r="AC121" s="141"/>
    </row>
    <row r="122" spans="1:29" ht="26.25" customHeight="1">
      <c r="A122" s="69" t="str">
        <f t="shared" si="12"/>
        <v>埋戻し</v>
      </c>
      <c r="B122" s="70"/>
      <c r="C122" s="70"/>
      <c r="D122" s="70"/>
      <c r="E122" s="70"/>
      <c r="F122" s="71"/>
      <c r="G122" s="69" t="str">
        <f t="shared" si="13"/>
        <v>根切土転用</v>
      </c>
      <c r="H122" s="70"/>
      <c r="I122" s="70"/>
      <c r="J122" s="70"/>
      <c r="K122" s="71"/>
      <c r="L122" s="69">
        <f t="shared" si="14"/>
        <v>14</v>
      </c>
      <c r="M122" s="71"/>
      <c r="N122" s="69" t="str">
        <f t="shared" si="15"/>
        <v>㎡</v>
      </c>
      <c r="O122" s="71"/>
      <c r="P122" s="148">
        <f t="shared" si="16"/>
        <v>2000</v>
      </c>
      <c r="Q122" s="149"/>
      <c r="R122" s="149"/>
      <c r="S122" s="150"/>
      <c r="T122" s="151">
        <f t="shared" si="17"/>
        <v>28000</v>
      </c>
      <c r="U122" s="152"/>
      <c r="V122" s="152"/>
      <c r="W122" s="152"/>
      <c r="X122" s="152"/>
      <c r="Y122" s="153"/>
      <c r="Z122" s="139">
        <f t="shared" si="18"/>
      </c>
      <c r="AA122" s="140"/>
      <c r="AB122" s="140"/>
      <c r="AC122" s="141"/>
    </row>
    <row r="123" spans="1:29" ht="26.25" customHeight="1">
      <c r="A123" s="69">
        <f t="shared" si="12"/>
      </c>
      <c r="B123" s="70"/>
      <c r="C123" s="70"/>
      <c r="D123" s="70"/>
      <c r="E123" s="70"/>
      <c r="F123" s="71"/>
      <c r="G123" s="69">
        <f t="shared" si="13"/>
      </c>
      <c r="H123" s="70"/>
      <c r="I123" s="70"/>
      <c r="J123" s="70"/>
      <c r="K123" s="71"/>
      <c r="L123" s="69">
        <f t="shared" si="14"/>
      </c>
      <c r="M123" s="71"/>
      <c r="N123" s="69">
        <f t="shared" si="15"/>
      </c>
      <c r="O123" s="71"/>
      <c r="P123" s="148">
        <f t="shared" si="16"/>
      </c>
      <c r="Q123" s="149"/>
      <c r="R123" s="149"/>
      <c r="S123" s="150"/>
      <c r="T123" s="151">
        <f t="shared" si="17"/>
      </c>
      <c r="U123" s="152"/>
      <c r="V123" s="152"/>
      <c r="W123" s="152"/>
      <c r="X123" s="152"/>
      <c r="Y123" s="153"/>
      <c r="Z123" s="139">
        <f t="shared" si="18"/>
      </c>
      <c r="AA123" s="140"/>
      <c r="AB123" s="140"/>
      <c r="AC123" s="141"/>
    </row>
    <row r="124" spans="1:29" ht="26.25" customHeight="1">
      <c r="A124" s="69">
        <f t="shared" si="12"/>
      </c>
      <c r="B124" s="70"/>
      <c r="C124" s="70"/>
      <c r="D124" s="70"/>
      <c r="E124" s="70"/>
      <c r="F124" s="71"/>
      <c r="G124" s="69">
        <f t="shared" si="13"/>
      </c>
      <c r="H124" s="70"/>
      <c r="I124" s="70"/>
      <c r="J124" s="70"/>
      <c r="K124" s="71"/>
      <c r="L124" s="69">
        <f t="shared" si="14"/>
      </c>
      <c r="M124" s="71"/>
      <c r="N124" s="69">
        <f t="shared" si="15"/>
      </c>
      <c r="O124" s="71"/>
      <c r="P124" s="148">
        <f t="shared" si="16"/>
      </c>
      <c r="Q124" s="149"/>
      <c r="R124" s="149"/>
      <c r="S124" s="150"/>
      <c r="T124" s="151">
        <f t="shared" si="17"/>
      </c>
      <c r="U124" s="152"/>
      <c r="V124" s="152"/>
      <c r="W124" s="152"/>
      <c r="X124" s="152"/>
      <c r="Y124" s="153"/>
      <c r="Z124" s="139">
        <f t="shared" si="18"/>
      </c>
      <c r="AA124" s="140"/>
      <c r="AB124" s="140"/>
      <c r="AC124" s="141"/>
    </row>
    <row r="125" spans="1:29" ht="26.25" customHeight="1">
      <c r="A125" s="154">
        <f t="shared" si="12"/>
      </c>
      <c r="B125" s="155"/>
      <c r="C125" s="155"/>
      <c r="D125" s="155"/>
      <c r="E125" s="155"/>
      <c r="F125" s="156"/>
      <c r="G125" s="154">
        <f t="shared" si="13"/>
      </c>
      <c r="H125" s="155"/>
      <c r="I125" s="155"/>
      <c r="J125" s="155"/>
      <c r="K125" s="156"/>
      <c r="L125" s="154">
        <f t="shared" si="14"/>
      </c>
      <c r="M125" s="156"/>
      <c r="N125" s="154">
        <f t="shared" si="15"/>
      </c>
      <c r="O125" s="156"/>
      <c r="P125" s="157">
        <f t="shared" si="16"/>
      </c>
      <c r="Q125" s="158"/>
      <c r="R125" s="158"/>
      <c r="S125" s="159"/>
      <c r="T125" s="142">
        <f t="shared" si="17"/>
      </c>
      <c r="U125" s="143"/>
      <c r="V125" s="143"/>
      <c r="W125" s="143"/>
      <c r="X125" s="143"/>
      <c r="Y125" s="144"/>
      <c r="Z125" s="145">
        <f t="shared" si="18"/>
      </c>
      <c r="AA125" s="146"/>
      <c r="AB125" s="146"/>
      <c r="AC125" s="147"/>
    </row>
    <row r="126" spans="1:29" ht="26.25" customHeight="1">
      <c r="A126" s="72" t="s">
        <v>46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4"/>
      <c r="T126" s="172">
        <f t="shared" si="17"/>
        <v>100000</v>
      </c>
      <c r="U126" s="173"/>
      <c r="V126" s="173"/>
      <c r="W126" s="173"/>
      <c r="X126" s="173"/>
      <c r="Y126" s="174"/>
      <c r="Z126" s="175">
        <f t="shared" si="18"/>
      </c>
      <c r="AA126" s="176"/>
      <c r="AB126" s="176"/>
      <c r="AC126" s="177"/>
    </row>
    <row r="127" ht="11.25" customHeight="1"/>
    <row r="128" spans="1:30" ht="12" customHeight="1">
      <c r="A128" s="92"/>
      <c r="B128" s="93"/>
      <c r="C128" s="94"/>
      <c r="D128" s="92" t="s">
        <v>27</v>
      </c>
      <c r="E128" s="93"/>
      <c r="F128" s="94"/>
      <c r="G128" s="92" t="s">
        <v>28</v>
      </c>
      <c r="H128" s="93"/>
      <c r="I128" s="94"/>
      <c r="J128" s="92" t="s">
        <v>29</v>
      </c>
      <c r="K128" s="93"/>
      <c r="L128" s="94"/>
      <c r="M128" s="92" t="s">
        <v>23</v>
      </c>
      <c r="N128" s="93"/>
      <c r="O128" s="93"/>
      <c r="P128" s="93"/>
      <c r="Q128" s="93"/>
      <c r="R128" s="93"/>
      <c r="S128" s="93"/>
      <c r="T128" s="93"/>
      <c r="U128" s="93"/>
      <c r="V128" s="93"/>
      <c r="W128" s="94"/>
      <c r="X128" s="92" t="s">
        <v>30</v>
      </c>
      <c r="Y128" s="93"/>
      <c r="Z128" s="93"/>
      <c r="AA128" s="93"/>
      <c r="AB128" s="93"/>
      <c r="AC128" s="93"/>
      <c r="AD128" s="94"/>
    </row>
    <row r="129" spans="1:30" ht="10.5" customHeight="1">
      <c r="A129" s="75"/>
      <c r="B129" s="76"/>
      <c r="C129" s="77"/>
      <c r="D129" s="75"/>
      <c r="E129" s="76"/>
      <c r="F129" s="77"/>
      <c r="G129" s="75"/>
      <c r="H129" s="76"/>
      <c r="I129" s="77"/>
      <c r="J129" s="75"/>
      <c r="K129" s="76"/>
      <c r="L129" s="77"/>
      <c r="M129" s="84" t="s">
        <v>25</v>
      </c>
      <c r="N129" s="85"/>
      <c r="O129" s="88">
        <f>IF(O83="","",O83)</f>
      </c>
      <c r="P129" s="89"/>
      <c r="Q129" s="178" t="s">
        <v>34</v>
      </c>
      <c r="R129" s="160">
        <f>IF(R83="","",R83)</f>
      </c>
      <c r="S129" s="161"/>
      <c r="T129" s="161"/>
      <c r="U129" s="161"/>
      <c r="V129" s="162"/>
      <c r="W129" s="15" t="s">
        <v>31</v>
      </c>
      <c r="X129" s="302">
        <f>IF(X83="","",X83)</f>
      </c>
      <c r="Y129" s="303"/>
      <c r="Z129" s="303"/>
      <c r="AA129" s="303"/>
      <c r="AB129" s="303"/>
      <c r="AC129" s="303"/>
      <c r="AD129" s="304"/>
    </row>
    <row r="130" spans="1:30" ht="10.5" customHeight="1">
      <c r="A130" s="78"/>
      <c r="B130" s="79"/>
      <c r="C130" s="80"/>
      <c r="D130" s="78"/>
      <c r="E130" s="79"/>
      <c r="F130" s="80"/>
      <c r="G130" s="78"/>
      <c r="H130" s="79"/>
      <c r="I130" s="80"/>
      <c r="J130" s="78"/>
      <c r="K130" s="79"/>
      <c r="L130" s="80"/>
      <c r="M130" s="86"/>
      <c r="N130" s="87"/>
      <c r="O130" s="90"/>
      <c r="P130" s="91"/>
      <c r="Q130" s="179"/>
      <c r="R130" s="163"/>
      <c r="S130" s="164"/>
      <c r="T130" s="164"/>
      <c r="U130" s="164"/>
      <c r="V130" s="165"/>
      <c r="W130" s="16"/>
      <c r="X130" s="305"/>
      <c r="Y130" s="306"/>
      <c r="Z130" s="306"/>
      <c r="AA130" s="306"/>
      <c r="AB130" s="306"/>
      <c r="AC130" s="306"/>
      <c r="AD130" s="307"/>
    </row>
    <row r="131" spans="1:30" ht="10.5" customHeight="1">
      <c r="A131" s="78"/>
      <c r="B131" s="79"/>
      <c r="C131" s="80"/>
      <c r="D131" s="78"/>
      <c r="E131" s="79"/>
      <c r="F131" s="80"/>
      <c r="G131" s="78"/>
      <c r="H131" s="79"/>
      <c r="I131" s="80"/>
      <c r="J131" s="78"/>
      <c r="K131" s="79"/>
      <c r="L131" s="80"/>
      <c r="M131" s="84" t="s">
        <v>26</v>
      </c>
      <c r="N131" s="85"/>
      <c r="O131" s="88">
        <f>IF(O85="","",O85)</f>
      </c>
      <c r="P131" s="89"/>
      <c r="Q131" s="178" t="s">
        <v>34</v>
      </c>
      <c r="R131" s="160">
        <f>IF(R85="","",R85)</f>
      </c>
      <c r="S131" s="161"/>
      <c r="T131" s="161"/>
      <c r="U131" s="161"/>
      <c r="V131" s="162"/>
      <c r="W131" s="15" t="s">
        <v>31</v>
      </c>
      <c r="X131" s="305"/>
      <c r="Y131" s="306"/>
      <c r="Z131" s="306"/>
      <c r="AA131" s="306"/>
      <c r="AB131" s="306"/>
      <c r="AC131" s="306"/>
      <c r="AD131" s="307"/>
    </row>
    <row r="132" spans="1:30" ht="10.5" customHeight="1">
      <c r="A132" s="81"/>
      <c r="B132" s="82"/>
      <c r="C132" s="83"/>
      <c r="D132" s="81"/>
      <c r="E132" s="82"/>
      <c r="F132" s="83"/>
      <c r="G132" s="81"/>
      <c r="H132" s="82"/>
      <c r="I132" s="83"/>
      <c r="J132" s="81"/>
      <c r="K132" s="82"/>
      <c r="L132" s="83"/>
      <c r="M132" s="86"/>
      <c r="N132" s="87"/>
      <c r="O132" s="90"/>
      <c r="P132" s="91"/>
      <c r="Q132" s="179"/>
      <c r="R132" s="163"/>
      <c r="S132" s="164"/>
      <c r="T132" s="164"/>
      <c r="U132" s="164"/>
      <c r="V132" s="165"/>
      <c r="W132" s="17"/>
      <c r="X132" s="305"/>
      <c r="Y132" s="306"/>
      <c r="Z132" s="306"/>
      <c r="AA132" s="306"/>
      <c r="AB132" s="306"/>
      <c r="AC132" s="306"/>
      <c r="AD132" s="307"/>
    </row>
    <row r="133" spans="13:30" ht="10.5" customHeight="1">
      <c r="M133" s="92" t="s">
        <v>24</v>
      </c>
      <c r="N133" s="93"/>
      <c r="O133" s="93"/>
      <c r="P133" s="93"/>
      <c r="Q133" s="93"/>
      <c r="R133" s="93"/>
      <c r="S133" s="93"/>
      <c r="T133" s="93"/>
      <c r="U133" s="93"/>
      <c r="V133" s="93"/>
      <c r="W133" s="94"/>
      <c r="X133" s="305"/>
      <c r="Y133" s="306"/>
      <c r="Z133" s="306"/>
      <c r="AA133" s="306"/>
      <c r="AB133" s="306"/>
      <c r="AC133" s="306"/>
      <c r="AD133" s="307"/>
    </row>
    <row r="134" spans="13:30" ht="10.5" customHeight="1">
      <c r="M134" s="166" t="s">
        <v>35</v>
      </c>
      <c r="N134" s="167"/>
      <c r="O134" s="167"/>
      <c r="P134" s="167"/>
      <c r="Q134" s="168"/>
      <c r="R134" s="160">
        <f>IF(R88="","",R88)</f>
      </c>
      <c r="S134" s="161"/>
      <c r="T134" s="161"/>
      <c r="U134" s="161"/>
      <c r="V134" s="162"/>
      <c r="W134" s="15" t="s">
        <v>31</v>
      </c>
      <c r="X134" s="305"/>
      <c r="Y134" s="306"/>
      <c r="Z134" s="306"/>
      <c r="AA134" s="306"/>
      <c r="AB134" s="306"/>
      <c r="AC134" s="306"/>
      <c r="AD134" s="307"/>
    </row>
    <row r="135" spans="13:30" ht="10.5" customHeight="1">
      <c r="M135" s="169"/>
      <c r="N135" s="170"/>
      <c r="O135" s="170"/>
      <c r="P135" s="170"/>
      <c r="Q135" s="171"/>
      <c r="R135" s="163"/>
      <c r="S135" s="164"/>
      <c r="T135" s="164"/>
      <c r="U135" s="164"/>
      <c r="V135" s="165"/>
      <c r="W135" s="18"/>
      <c r="X135" s="305"/>
      <c r="Y135" s="306"/>
      <c r="Z135" s="306"/>
      <c r="AA135" s="306"/>
      <c r="AB135" s="306"/>
      <c r="AC135" s="306"/>
      <c r="AD135" s="307"/>
    </row>
    <row r="136" spans="13:30" ht="10.5" customHeight="1">
      <c r="M136" s="189" t="s">
        <v>18</v>
      </c>
      <c r="N136" s="166" t="s">
        <v>25</v>
      </c>
      <c r="O136" s="167"/>
      <c r="P136" s="167"/>
      <c r="Q136" s="168"/>
      <c r="R136" s="160">
        <f>IF(R90="","",R90)</f>
      </c>
      <c r="S136" s="161"/>
      <c r="T136" s="161"/>
      <c r="U136" s="161"/>
      <c r="V136" s="161"/>
      <c r="W136" s="162"/>
      <c r="X136" s="305"/>
      <c r="Y136" s="306"/>
      <c r="Z136" s="306"/>
      <c r="AA136" s="306"/>
      <c r="AB136" s="306"/>
      <c r="AC136" s="306"/>
      <c r="AD136" s="307"/>
    </row>
    <row r="137" spans="13:30" ht="10.5" customHeight="1">
      <c r="M137" s="190"/>
      <c r="N137" s="169"/>
      <c r="O137" s="170"/>
      <c r="P137" s="170"/>
      <c r="Q137" s="171"/>
      <c r="R137" s="163"/>
      <c r="S137" s="164"/>
      <c r="T137" s="164"/>
      <c r="U137" s="164"/>
      <c r="V137" s="164"/>
      <c r="W137" s="165"/>
      <c r="X137" s="305"/>
      <c r="Y137" s="306"/>
      <c r="Z137" s="306"/>
      <c r="AA137" s="306"/>
      <c r="AB137" s="306"/>
      <c r="AC137" s="306"/>
      <c r="AD137" s="307"/>
    </row>
    <row r="138" spans="13:30" ht="10.5" customHeight="1">
      <c r="M138" s="190"/>
      <c r="N138" s="166" t="s">
        <v>26</v>
      </c>
      <c r="O138" s="167"/>
      <c r="P138" s="167"/>
      <c r="Q138" s="168"/>
      <c r="R138" s="160">
        <f>IF(R92="","",R92)</f>
      </c>
      <c r="S138" s="161"/>
      <c r="T138" s="161"/>
      <c r="U138" s="161"/>
      <c r="V138" s="161"/>
      <c r="W138" s="162"/>
      <c r="X138" s="305"/>
      <c r="Y138" s="306"/>
      <c r="Z138" s="306"/>
      <c r="AA138" s="306"/>
      <c r="AB138" s="306"/>
      <c r="AC138" s="306"/>
      <c r="AD138" s="307"/>
    </row>
    <row r="139" spans="13:30" ht="12" customHeight="1">
      <c r="M139" s="191"/>
      <c r="N139" s="169"/>
      <c r="O139" s="170"/>
      <c r="P139" s="170"/>
      <c r="Q139" s="171"/>
      <c r="R139" s="163"/>
      <c r="S139" s="164"/>
      <c r="T139" s="164"/>
      <c r="U139" s="164"/>
      <c r="V139" s="164"/>
      <c r="W139" s="165"/>
      <c r="X139" s="308"/>
      <c r="Y139" s="309"/>
      <c r="Z139" s="309"/>
      <c r="AA139" s="309"/>
      <c r="AB139" s="309"/>
      <c r="AC139" s="309"/>
      <c r="AD139" s="310"/>
    </row>
    <row r="140" ht="15.75" customHeight="1">
      <c r="AA140" s="26" t="s">
        <v>55</v>
      </c>
    </row>
    <row r="141" spans="12:27" ht="26.25">
      <c r="L141" s="1" t="s">
        <v>54</v>
      </c>
      <c r="AA141" s="1"/>
    </row>
    <row r="142" ht="14.25"/>
    <row r="143" ht="9" customHeight="1"/>
    <row r="144" spans="1:30" ht="23.25" customHeight="1">
      <c r="A144" s="19" t="s">
        <v>84</v>
      </c>
      <c r="R144" s="193" t="s">
        <v>4</v>
      </c>
      <c r="S144" s="194"/>
      <c r="T144" s="194"/>
      <c r="U144" s="195"/>
      <c r="V144" s="196" t="s">
        <v>5</v>
      </c>
      <c r="W144" s="197"/>
      <c r="X144" s="60">
        <f>IF(X98="","",X98)</f>
        <v>26</v>
      </c>
      <c r="Y144" s="58" t="s">
        <v>6</v>
      </c>
      <c r="Z144" s="134">
        <f>IF(Z98="","",Z98)</f>
        <v>8</v>
      </c>
      <c r="AA144" s="134"/>
      <c r="AB144" s="58" t="s">
        <v>7</v>
      </c>
      <c r="AC144" s="60">
        <f>IF(AC98="","",AC98)</f>
        <v>31</v>
      </c>
      <c r="AD144" s="59" t="s">
        <v>8</v>
      </c>
    </row>
    <row r="145" ht="14.25"/>
    <row r="146" spans="1:13" ht="14.25">
      <c r="A146" s="3" t="s">
        <v>0</v>
      </c>
      <c r="B146" s="3"/>
      <c r="C146" s="218" t="str">
        <f>IF(C100="","",C100)</f>
        <v>建築営業二部</v>
      </c>
      <c r="D146" s="218"/>
      <c r="E146" s="218"/>
      <c r="F146" s="218"/>
      <c r="G146" s="3" t="s">
        <v>1</v>
      </c>
      <c r="H146" s="3"/>
      <c r="I146" s="3"/>
      <c r="J146" s="218" t="str">
        <f>IF(J100="","",J100)</f>
        <v>大栄太郎</v>
      </c>
      <c r="K146" s="218"/>
      <c r="L146" s="218"/>
      <c r="M146" s="61" t="s">
        <v>81</v>
      </c>
    </row>
    <row r="147" ht="19.5" customHeight="1"/>
    <row r="148" spans="1:24" ht="25.5" customHeight="1">
      <c r="A148" s="233" t="s">
        <v>2</v>
      </c>
      <c r="B148" s="234"/>
      <c r="C148" s="235"/>
      <c r="D148" s="40" t="str">
        <f>IF(D102="","",D102)</f>
        <v>1</v>
      </c>
      <c r="E148" s="40" t="str">
        <f aca="true" t="shared" si="19" ref="E148:K148">IF(E102="","",E102)</f>
        <v>1</v>
      </c>
      <c r="F148" s="40" t="str">
        <f t="shared" si="19"/>
        <v>1</v>
      </c>
      <c r="G148" s="40" t="str">
        <f t="shared" si="19"/>
        <v>1</v>
      </c>
      <c r="H148" s="40" t="str">
        <f t="shared" si="19"/>
        <v>1</v>
      </c>
      <c r="I148" s="40" t="str">
        <f t="shared" si="19"/>
        <v>1</v>
      </c>
      <c r="J148" s="40" t="str">
        <f t="shared" si="19"/>
        <v>1</v>
      </c>
      <c r="K148" s="40" t="str">
        <f t="shared" si="19"/>
        <v>1</v>
      </c>
      <c r="L148" s="62" t="s">
        <v>32</v>
      </c>
      <c r="M148" s="40" t="str">
        <f>IF(M102="","",M102)</f>
        <v>1</v>
      </c>
      <c r="N148" s="40" t="str">
        <f>IF(N102="","",N102)</f>
        <v>2</v>
      </c>
      <c r="P148" s="4"/>
      <c r="Q148" s="5" t="s">
        <v>9</v>
      </c>
      <c r="R148" s="24"/>
      <c r="S148" s="32"/>
      <c r="T148" s="6"/>
      <c r="U148" s="40" t="str">
        <f>IF(U102="","",U102)</f>
        <v>1</v>
      </c>
      <c r="V148" s="40" t="str">
        <f>IF(V102="","",V102)</f>
        <v>2</v>
      </c>
      <c r="W148" s="40" t="str">
        <f>IF(W102="","",W102)</f>
        <v>3</v>
      </c>
      <c r="X148" s="40" t="str">
        <f>IF(X102="","",X102)</f>
        <v>4</v>
      </c>
    </row>
    <row r="149" spans="1:30" ht="12" customHeight="1">
      <c r="A149" s="236" t="s">
        <v>3</v>
      </c>
      <c r="B149" s="237"/>
      <c r="C149" s="238"/>
      <c r="D149" s="219" t="str">
        <f>IF(D103="","",D103)</f>
        <v>XXXX様邸　新築工事</v>
      </c>
      <c r="E149" s="220"/>
      <c r="F149" s="220"/>
      <c r="G149" s="220"/>
      <c r="H149" s="220"/>
      <c r="I149" s="220"/>
      <c r="J149" s="220"/>
      <c r="K149" s="220"/>
      <c r="L149" s="220"/>
      <c r="M149" s="220"/>
      <c r="N149" s="221"/>
      <c r="Q149" s="95" t="s">
        <v>10</v>
      </c>
      <c r="R149" s="95"/>
      <c r="S149" s="95"/>
      <c r="T149" s="208" t="str">
        <f>IF(T10="","",T10)</f>
        <v>新潟県長岡市宝４－１－９</v>
      </c>
      <c r="U149" s="208"/>
      <c r="V149" s="208"/>
      <c r="W149" s="208"/>
      <c r="X149" s="208"/>
      <c r="Y149" s="208"/>
      <c r="Z149" s="208"/>
      <c r="AA149" s="208"/>
      <c r="AB149" s="27"/>
      <c r="AC149" s="27"/>
      <c r="AD149" s="27"/>
    </row>
    <row r="150" spans="1:30" ht="12" customHeight="1">
      <c r="A150" s="239"/>
      <c r="B150" s="240"/>
      <c r="C150" s="241"/>
      <c r="D150" s="222"/>
      <c r="E150" s="223"/>
      <c r="F150" s="223"/>
      <c r="G150" s="223"/>
      <c r="H150" s="223"/>
      <c r="I150" s="223"/>
      <c r="J150" s="223"/>
      <c r="K150" s="223"/>
      <c r="L150" s="223"/>
      <c r="M150" s="223"/>
      <c r="N150" s="224"/>
      <c r="Q150" s="96"/>
      <c r="R150" s="96"/>
      <c r="S150" s="96"/>
      <c r="T150" s="208"/>
      <c r="U150" s="208"/>
      <c r="V150" s="208"/>
      <c r="W150" s="208"/>
      <c r="X150" s="208"/>
      <c r="Y150" s="208"/>
      <c r="Z150" s="208"/>
      <c r="AA150" s="208"/>
      <c r="AB150" s="27"/>
      <c r="AC150" s="27"/>
      <c r="AD150" s="27"/>
    </row>
    <row r="151" spans="1:30" ht="12" customHeight="1">
      <c r="A151" s="239"/>
      <c r="B151" s="240"/>
      <c r="C151" s="241"/>
      <c r="D151" s="222"/>
      <c r="E151" s="223"/>
      <c r="F151" s="223"/>
      <c r="G151" s="223"/>
      <c r="H151" s="223"/>
      <c r="I151" s="223"/>
      <c r="J151" s="223"/>
      <c r="K151" s="223"/>
      <c r="L151" s="223"/>
      <c r="M151" s="223"/>
      <c r="N151" s="224"/>
      <c r="Q151" s="97" t="s">
        <v>11</v>
      </c>
      <c r="R151" s="97"/>
      <c r="S151" s="97"/>
      <c r="T151" s="208" t="str">
        <f>IF(T12="","",T12)</f>
        <v>新潟建設</v>
      </c>
      <c r="U151" s="208"/>
      <c r="V151" s="208"/>
      <c r="W151" s="208"/>
      <c r="X151" s="208"/>
      <c r="Y151" s="208"/>
      <c r="Z151" s="208"/>
      <c r="AA151" s="208"/>
      <c r="AB151" s="27"/>
      <c r="AC151" s="27"/>
      <c r="AD151" s="27"/>
    </row>
    <row r="152" spans="1:30" ht="12" customHeight="1">
      <c r="A152" s="242"/>
      <c r="B152" s="243"/>
      <c r="C152" s="244"/>
      <c r="D152" s="225"/>
      <c r="E152" s="226"/>
      <c r="F152" s="226"/>
      <c r="G152" s="226"/>
      <c r="H152" s="226"/>
      <c r="I152" s="226"/>
      <c r="J152" s="226"/>
      <c r="K152" s="226"/>
      <c r="L152" s="226"/>
      <c r="M152" s="226"/>
      <c r="N152" s="227"/>
      <c r="Q152" s="97"/>
      <c r="R152" s="97"/>
      <c r="S152" s="97"/>
      <c r="T152" s="208"/>
      <c r="U152" s="208"/>
      <c r="V152" s="208"/>
      <c r="W152" s="208"/>
      <c r="X152" s="208"/>
      <c r="Y152" s="208"/>
      <c r="Z152" s="208"/>
      <c r="AA152" s="208"/>
      <c r="AB152" s="27"/>
      <c r="AC152" s="27"/>
      <c r="AD152" s="27"/>
    </row>
    <row r="153" spans="1:30" ht="12" customHeight="1">
      <c r="A153" s="23"/>
      <c r="B153" s="23"/>
      <c r="C153" s="23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Q153" s="97" t="s">
        <v>12</v>
      </c>
      <c r="R153" s="97"/>
      <c r="S153" s="97"/>
      <c r="T153" s="208" t="str">
        <f>IF(T14="","",T14)</f>
        <v>新潟太郎</v>
      </c>
      <c r="U153" s="208"/>
      <c r="V153" s="208"/>
      <c r="W153" s="208"/>
      <c r="X153" s="208"/>
      <c r="Y153" s="208"/>
      <c r="Z153" s="208"/>
      <c r="AA153" s="208"/>
      <c r="AB153" s="27"/>
      <c r="AC153" s="27"/>
      <c r="AD153" s="27"/>
    </row>
    <row r="154" spans="1:30" ht="12" customHeight="1">
      <c r="A154" s="23"/>
      <c r="B154" s="23"/>
      <c r="C154" s="23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Q154" s="97"/>
      <c r="R154" s="97"/>
      <c r="S154" s="97"/>
      <c r="T154" s="208"/>
      <c r="U154" s="208"/>
      <c r="V154" s="208"/>
      <c r="W154" s="208"/>
      <c r="X154" s="208"/>
      <c r="Y154" s="208"/>
      <c r="Z154" s="208"/>
      <c r="AA154" s="208"/>
      <c r="AB154" s="27"/>
      <c r="AC154" s="27"/>
      <c r="AD154" s="27"/>
    </row>
    <row r="155" spans="1:30" ht="26.25" customHeight="1">
      <c r="A155" s="233" t="s">
        <v>16</v>
      </c>
      <c r="B155" s="234"/>
      <c r="C155" s="235"/>
      <c r="D155" s="118" t="str">
        <f>IF(D63="","",D63)</f>
        <v>基礎工事</v>
      </c>
      <c r="E155" s="119"/>
      <c r="F155" s="119"/>
      <c r="G155" s="119"/>
      <c r="H155" s="119"/>
      <c r="I155" s="119"/>
      <c r="J155" s="119"/>
      <c r="K155" s="119"/>
      <c r="L155" s="120"/>
      <c r="M155" s="27"/>
      <c r="N155" s="27"/>
      <c r="Q155" s="211" t="s">
        <v>13</v>
      </c>
      <c r="R155" s="211"/>
      <c r="S155" s="211"/>
      <c r="T155" s="192" t="str">
        <f>IF(T16="","",T16)</f>
        <v>0258-24-1110</v>
      </c>
      <c r="U155" s="192"/>
      <c r="V155" s="192"/>
      <c r="W155" s="192"/>
      <c r="X155" s="192"/>
      <c r="Y155" s="192"/>
      <c r="Z155" s="192"/>
      <c r="AA155" s="192"/>
      <c r="AB155" s="27"/>
      <c r="AC155" s="27"/>
      <c r="AD155" s="27"/>
    </row>
    <row r="156" spans="1:30" ht="26.25" customHeight="1">
      <c r="A156" s="252" t="s">
        <v>17</v>
      </c>
      <c r="B156" s="123"/>
      <c r="C156" s="253"/>
      <c r="D156" s="41" t="str">
        <f>IF(D64="","",D64)</f>
        <v>B</v>
      </c>
      <c r="E156" s="41" t="str">
        <f aca="true" t="shared" si="20" ref="E156:L156">IF(E64="","",E64)</f>
        <v>0</v>
      </c>
      <c r="F156" s="41" t="str">
        <f t="shared" si="20"/>
        <v>0</v>
      </c>
      <c r="G156" s="41" t="str">
        <f t="shared" si="20"/>
        <v>3</v>
      </c>
      <c r="H156" s="41" t="str">
        <f t="shared" si="20"/>
        <v>0</v>
      </c>
      <c r="I156" s="41" t="str">
        <f t="shared" si="20"/>
        <v>0</v>
      </c>
      <c r="J156" s="41" t="str">
        <f t="shared" si="20"/>
        <v>0</v>
      </c>
      <c r="K156" s="41" t="str">
        <f t="shared" si="20"/>
        <v>7</v>
      </c>
      <c r="L156" s="41" t="str">
        <f t="shared" si="20"/>
        <v>0</v>
      </c>
      <c r="P156" s="92" t="s">
        <v>20</v>
      </c>
      <c r="Q156" s="93"/>
      <c r="R156" s="93"/>
      <c r="S156" s="93"/>
      <c r="T156" s="94"/>
      <c r="U156" s="69" t="str">
        <f>IF(U110="","",U110)</f>
        <v>第四</v>
      </c>
      <c r="V156" s="70"/>
      <c r="W156" s="70"/>
      <c r="X156" s="197" t="s">
        <v>14</v>
      </c>
      <c r="Y156" s="102"/>
      <c r="Z156" s="69" t="str">
        <f>IF(Z110="","",Z110)</f>
        <v>新町</v>
      </c>
      <c r="AA156" s="70"/>
      <c r="AB156" s="70"/>
      <c r="AC156" s="197" t="s">
        <v>15</v>
      </c>
      <c r="AD156" s="102"/>
    </row>
    <row r="157" spans="16:30" ht="26.25" customHeight="1">
      <c r="P157" s="21"/>
      <c r="Q157" s="93" t="s">
        <v>21</v>
      </c>
      <c r="R157" s="93"/>
      <c r="S157" s="93"/>
      <c r="T157" s="22"/>
      <c r="U157" s="193" t="s">
        <v>33</v>
      </c>
      <c r="V157" s="194"/>
      <c r="W157" s="195"/>
      <c r="X157" s="40" t="str">
        <f>IF(X111="","",X111)</f>
        <v>1</v>
      </c>
      <c r="Y157" s="40" t="str">
        <f>IF(Y111="","",Y111)</f>
        <v>2</v>
      </c>
      <c r="Z157" s="40" t="str">
        <f>IF(Z111="","",Z111)</f>
        <v>3</v>
      </c>
      <c r="AA157" s="40" t="str">
        <f>IF(AA111="","",AA111)</f>
        <v>4</v>
      </c>
      <c r="AB157" s="40" t="str">
        <f>IF(AB111="","",AB111)</f>
        <v>5</v>
      </c>
      <c r="AC157" s="40" t="str">
        <f>IF(AC111="","",AC111)</f>
        <v>6</v>
      </c>
      <c r="AD157" s="40" t="str">
        <f>IF(AD111="","",AD111)</f>
        <v>7</v>
      </c>
    </row>
    <row r="158" spans="16:30" ht="26.25" customHeight="1">
      <c r="P158" s="21"/>
      <c r="Q158" s="123" t="s">
        <v>22</v>
      </c>
      <c r="R158" s="123"/>
      <c r="S158" s="123"/>
      <c r="T158" s="22"/>
      <c r="U158" s="261" t="str">
        <f>IF(U112="","",U112)</f>
        <v>新潟建設</v>
      </c>
      <c r="V158" s="262"/>
      <c r="W158" s="262"/>
      <c r="X158" s="262"/>
      <c r="Y158" s="262"/>
      <c r="Z158" s="262"/>
      <c r="AA158" s="262"/>
      <c r="AB158" s="262"/>
      <c r="AC158" s="262"/>
      <c r="AD158" s="263"/>
    </row>
    <row r="159" ht="34.5" customHeight="1"/>
    <row r="160" spans="1:29" ht="26.25" customHeight="1">
      <c r="A160" s="7"/>
      <c r="B160" s="8"/>
      <c r="C160" s="248">
        <f>IF(C$21="","",C$21)</f>
        <v>8</v>
      </c>
      <c r="D160" s="248"/>
      <c r="E160" s="8" t="s">
        <v>66</v>
      </c>
      <c r="F160" s="8"/>
      <c r="G160" s="42"/>
      <c r="H160" s="108">
        <f>IF(H$21="","",H$21)</f>
        <v>1</v>
      </c>
      <c r="I160" s="108"/>
      <c r="J160" s="8" t="s">
        <v>19</v>
      </c>
      <c r="K160" s="8"/>
      <c r="L160" s="8"/>
      <c r="M160" s="8"/>
      <c r="N160" s="8"/>
      <c r="O160" s="8"/>
      <c r="P160" s="9"/>
      <c r="Q160" s="249">
        <f>IF(Q114="","",Q114)</f>
        <v>100000</v>
      </c>
      <c r="R160" s="250"/>
      <c r="S160" s="250"/>
      <c r="T160" s="250"/>
      <c r="U160" s="250"/>
      <c r="V160" s="250"/>
      <c r="W160" s="250"/>
      <c r="X160" s="250"/>
      <c r="Y160" s="250"/>
      <c r="Z160" s="250"/>
      <c r="AA160" s="250"/>
      <c r="AB160" s="250"/>
      <c r="AC160" s="251"/>
    </row>
    <row r="161" spans="1:29" ht="26.25" customHeight="1" thickBot="1">
      <c r="A161" s="10"/>
      <c r="B161" s="11"/>
      <c r="C161" s="11"/>
      <c r="D161" s="11"/>
      <c r="E161" s="11" t="s">
        <v>37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264">
        <f>IF(Q115="","",Q115)</f>
        <v>8000</v>
      </c>
      <c r="R161" s="265"/>
      <c r="S161" s="265"/>
      <c r="T161" s="265"/>
      <c r="U161" s="265"/>
      <c r="V161" s="265"/>
      <c r="W161" s="265"/>
      <c r="X161" s="265"/>
      <c r="Y161" s="265"/>
      <c r="Z161" s="265"/>
      <c r="AA161" s="265"/>
      <c r="AB161" s="265"/>
      <c r="AC161" s="266"/>
    </row>
    <row r="162" spans="1:29" ht="26.25" customHeight="1" thickTop="1">
      <c r="A162" s="12"/>
      <c r="B162" s="13"/>
      <c r="C162" s="13" t="s">
        <v>36</v>
      </c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29">
        <f>IF(Q116="","",Q116)</f>
        <v>108000</v>
      </c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1"/>
    </row>
    <row r="163" spans="17:29" ht="8.25" customHeight="1"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</row>
    <row r="164" spans="2:17" ht="21.75" customHeight="1">
      <c r="B164" s="14"/>
      <c r="Q164" s="2" t="s">
        <v>65</v>
      </c>
    </row>
    <row r="165" spans="1:29" ht="26.25" customHeight="1">
      <c r="A165" s="231" t="s">
        <v>47</v>
      </c>
      <c r="B165" s="254"/>
      <c r="C165" s="254"/>
      <c r="D165" s="254"/>
      <c r="E165" s="254"/>
      <c r="F165" s="232"/>
      <c r="G165" s="231" t="s">
        <v>43</v>
      </c>
      <c r="H165" s="254"/>
      <c r="I165" s="254"/>
      <c r="J165" s="254"/>
      <c r="K165" s="232"/>
      <c r="L165" s="231" t="s">
        <v>44</v>
      </c>
      <c r="M165" s="232"/>
      <c r="N165" s="231" t="s">
        <v>45</v>
      </c>
      <c r="O165" s="232"/>
      <c r="P165" s="231" t="s">
        <v>48</v>
      </c>
      <c r="Q165" s="254"/>
      <c r="R165" s="254"/>
      <c r="S165" s="232"/>
      <c r="T165" s="255" t="s">
        <v>42</v>
      </c>
      <c r="U165" s="256"/>
      <c r="V165" s="256"/>
      <c r="W165" s="256"/>
      <c r="X165" s="256"/>
      <c r="Y165" s="257"/>
      <c r="Z165" s="258" t="s">
        <v>41</v>
      </c>
      <c r="AA165" s="259"/>
      <c r="AB165" s="259"/>
      <c r="AC165" s="260"/>
    </row>
    <row r="166" spans="1:29" ht="26.25" customHeight="1">
      <c r="A166" s="69" t="str">
        <f aca="true" t="shared" si="21" ref="A166:A171">IF(A120="","",A120)</f>
        <v>根切</v>
      </c>
      <c r="B166" s="70"/>
      <c r="C166" s="70"/>
      <c r="D166" s="70"/>
      <c r="E166" s="70"/>
      <c r="F166" s="71"/>
      <c r="G166" s="69">
        <f aca="true" t="shared" si="22" ref="G166:G171">IF(G120="","",G120)</f>
      </c>
      <c r="H166" s="70"/>
      <c r="I166" s="70"/>
      <c r="J166" s="70"/>
      <c r="K166" s="71"/>
      <c r="L166" s="69">
        <f aca="true" t="shared" si="23" ref="L166:L171">IF(L120="","",L120)</f>
        <v>16</v>
      </c>
      <c r="M166" s="71"/>
      <c r="N166" s="69" t="str">
        <f aca="true" t="shared" si="24" ref="N166:N171">IF(N120="","",N120)</f>
        <v>㎡</v>
      </c>
      <c r="O166" s="71"/>
      <c r="P166" s="148">
        <f aca="true" t="shared" si="25" ref="P166:P171">IF(P120="","",P120)</f>
        <v>2000</v>
      </c>
      <c r="Q166" s="149"/>
      <c r="R166" s="149"/>
      <c r="S166" s="150"/>
      <c r="T166" s="151">
        <f>IF(T120="","",T120)</f>
        <v>32000</v>
      </c>
      <c r="U166" s="152"/>
      <c r="V166" s="152"/>
      <c r="W166" s="152"/>
      <c r="X166" s="152"/>
      <c r="Y166" s="153"/>
      <c r="Z166" s="139">
        <f>IF(Z120="","",Z120)</f>
      </c>
      <c r="AA166" s="140"/>
      <c r="AB166" s="140"/>
      <c r="AC166" s="141"/>
    </row>
    <row r="167" spans="1:29" ht="26.25" customHeight="1">
      <c r="A167" s="69" t="str">
        <f t="shared" si="21"/>
        <v>砕石</v>
      </c>
      <c r="B167" s="70"/>
      <c r="C167" s="70"/>
      <c r="D167" s="70"/>
      <c r="E167" s="70"/>
      <c r="F167" s="71"/>
      <c r="G167" s="69" t="str">
        <f t="shared" si="22"/>
        <v>RC-40</v>
      </c>
      <c r="H167" s="70"/>
      <c r="I167" s="70"/>
      <c r="J167" s="70"/>
      <c r="K167" s="71"/>
      <c r="L167" s="69">
        <f t="shared" si="23"/>
        <v>8</v>
      </c>
      <c r="M167" s="71"/>
      <c r="N167" s="69" t="str">
        <f t="shared" si="24"/>
        <v>㎡</v>
      </c>
      <c r="O167" s="71"/>
      <c r="P167" s="148">
        <f t="shared" si="25"/>
        <v>5000</v>
      </c>
      <c r="Q167" s="149"/>
      <c r="R167" s="149"/>
      <c r="S167" s="150"/>
      <c r="T167" s="151">
        <f aca="true" t="shared" si="26" ref="T167:T172">IF(T121="","",T121)</f>
        <v>40000</v>
      </c>
      <c r="U167" s="152"/>
      <c r="V167" s="152"/>
      <c r="W167" s="152"/>
      <c r="X167" s="152"/>
      <c r="Y167" s="153"/>
      <c r="Z167" s="139">
        <f aca="true" t="shared" si="27" ref="Z167:Z172">IF(Z121="","",Z121)</f>
      </c>
      <c r="AA167" s="140"/>
      <c r="AB167" s="140"/>
      <c r="AC167" s="141"/>
    </row>
    <row r="168" spans="1:29" ht="26.25" customHeight="1">
      <c r="A168" s="69" t="str">
        <f t="shared" si="21"/>
        <v>埋戻し</v>
      </c>
      <c r="B168" s="70"/>
      <c r="C168" s="70"/>
      <c r="D168" s="70"/>
      <c r="E168" s="70"/>
      <c r="F168" s="71"/>
      <c r="G168" s="69" t="str">
        <f t="shared" si="22"/>
        <v>根切土転用</v>
      </c>
      <c r="H168" s="70"/>
      <c r="I168" s="70"/>
      <c r="J168" s="70"/>
      <c r="K168" s="71"/>
      <c r="L168" s="69">
        <f t="shared" si="23"/>
        <v>14</v>
      </c>
      <c r="M168" s="71"/>
      <c r="N168" s="69" t="str">
        <f t="shared" si="24"/>
        <v>㎡</v>
      </c>
      <c r="O168" s="71"/>
      <c r="P168" s="148">
        <f t="shared" si="25"/>
        <v>2000</v>
      </c>
      <c r="Q168" s="149"/>
      <c r="R168" s="149"/>
      <c r="S168" s="150"/>
      <c r="T168" s="151">
        <f t="shared" si="26"/>
        <v>28000</v>
      </c>
      <c r="U168" s="152"/>
      <c r="V168" s="152"/>
      <c r="W168" s="152"/>
      <c r="X168" s="152"/>
      <c r="Y168" s="153"/>
      <c r="Z168" s="139">
        <f t="shared" si="27"/>
      </c>
      <c r="AA168" s="140"/>
      <c r="AB168" s="140"/>
      <c r="AC168" s="141"/>
    </row>
    <row r="169" spans="1:29" ht="26.25" customHeight="1">
      <c r="A169" s="69">
        <f t="shared" si="21"/>
      </c>
      <c r="B169" s="70"/>
      <c r="C169" s="70"/>
      <c r="D169" s="70"/>
      <c r="E169" s="70"/>
      <c r="F169" s="71"/>
      <c r="G169" s="69">
        <f t="shared" si="22"/>
      </c>
      <c r="H169" s="70"/>
      <c r="I169" s="70"/>
      <c r="J169" s="70"/>
      <c r="K169" s="71"/>
      <c r="L169" s="69">
        <f t="shared" si="23"/>
      </c>
      <c r="M169" s="71"/>
      <c r="N169" s="69">
        <f t="shared" si="24"/>
      </c>
      <c r="O169" s="71"/>
      <c r="P169" s="148">
        <f t="shared" si="25"/>
      </c>
      <c r="Q169" s="149"/>
      <c r="R169" s="149"/>
      <c r="S169" s="150"/>
      <c r="T169" s="151">
        <f t="shared" si="26"/>
      </c>
      <c r="U169" s="152"/>
      <c r="V169" s="152"/>
      <c r="W169" s="152"/>
      <c r="X169" s="152"/>
      <c r="Y169" s="153"/>
      <c r="Z169" s="139">
        <f t="shared" si="27"/>
      </c>
      <c r="AA169" s="140"/>
      <c r="AB169" s="140"/>
      <c r="AC169" s="141"/>
    </row>
    <row r="170" spans="1:29" ht="26.25" customHeight="1">
      <c r="A170" s="69">
        <f t="shared" si="21"/>
      </c>
      <c r="B170" s="70"/>
      <c r="C170" s="70"/>
      <c r="D170" s="70"/>
      <c r="E170" s="70"/>
      <c r="F170" s="71"/>
      <c r="G170" s="69">
        <f t="shared" si="22"/>
      </c>
      <c r="H170" s="70"/>
      <c r="I170" s="70"/>
      <c r="J170" s="70"/>
      <c r="K170" s="71"/>
      <c r="L170" s="69">
        <f t="shared" si="23"/>
      </c>
      <c r="M170" s="71"/>
      <c r="N170" s="69">
        <f t="shared" si="24"/>
      </c>
      <c r="O170" s="71"/>
      <c r="P170" s="148">
        <f t="shared" si="25"/>
      </c>
      <c r="Q170" s="149"/>
      <c r="R170" s="149"/>
      <c r="S170" s="150"/>
      <c r="T170" s="151">
        <f t="shared" si="26"/>
      </c>
      <c r="U170" s="152"/>
      <c r="V170" s="152"/>
      <c r="W170" s="152"/>
      <c r="X170" s="152"/>
      <c r="Y170" s="153"/>
      <c r="Z170" s="139">
        <f t="shared" si="27"/>
      </c>
      <c r="AA170" s="140"/>
      <c r="AB170" s="140"/>
      <c r="AC170" s="141"/>
    </row>
    <row r="171" spans="1:29" ht="26.25" customHeight="1">
      <c r="A171" s="154">
        <f t="shared" si="21"/>
      </c>
      <c r="B171" s="155"/>
      <c r="C171" s="155"/>
      <c r="D171" s="155"/>
      <c r="E171" s="155"/>
      <c r="F171" s="156"/>
      <c r="G171" s="154">
        <f t="shared" si="22"/>
      </c>
      <c r="H171" s="155"/>
      <c r="I171" s="155"/>
      <c r="J171" s="155"/>
      <c r="K171" s="156"/>
      <c r="L171" s="154">
        <f t="shared" si="23"/>
      </c>
      <c r="M171" s="156"/>
      <c r="N171" s="154">
        <f t="shared" si="24"/>
      </c>
      <c r="O171" s="156"/>
      <c r="P171" s="157">
        <f t="shared" si="25"/>
      </c>
      <c r="Q171" s="158"/>
      <c r="R171" s="158"/>
      <c r="S171" s="159"/>
      <c r="T171" s="142">
        <f t="shared" si="26"/>
      </c>
      <c r="U171" s="143"/>
      <c r="V171" s="143"/>
      <c r="W171" s="143"/>
      <c r="X171" s="143"/>
      <c r="Y171" s="144"/>
      <c r="Z171" s="145">
        <f t="shared" si="27"/>
      </c>
      <c r="AA171" s="146"/>
      <c r="AB171" s="146"/>
      <c r="AC171" s="147"/>
    </row>
    <row r="172" spans="1:29" ht="26.25" customHeight="1">
      <c r="A172" s="72" t="s">
        <v>46</v>
      </c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4"/>
      <c r="T172" s="172">
        <f t="shared" si="26"/>
        <v>100000</v>
      </c>
      <c r="U172" s="173"/>
      <c r="V172" s="173"/>
      <c r="W172" s="173"/>
      <c r="X172" s="173"/>
      <c r="Y172" s="174"/>
      <c r="Z172" s="175">
        <f t="shared" si="27"/>
      </c>
      <c r="AA172" s="176"/>
      <c r="AB172" s="176"/>
      <c r="AC172" s="177"/>
    </row>
    <row r="173" ht="11.25" customHeight="1"/>
    <row r="174" spans="1:30" ht="12" customHeight="1">
      <c r="A174" s="92"/>
      <c r="B174" s="93"/>
      <c r="C174" s="94"/>
      <c r="D174" s="92" t="s">
        <v>27</v>
      </c>
      <c r="E174" s="93"/>
      <c r="F174" s="94"/>
      <c r="G174" s="92" t="s">
        <v>28</v>
      </c>
      <c r="H174" s="93"/>
      <c r="I174" s="94"/>
      <c r="J174" s="92" t="s">
        <v>29</v>
      </c>
      <c r="K174" s="93"/>
      <c r="L174" s="94"/>
      <c r="M174" s="92" t="s">
        <v>23</v>
      </c>
      <c r="N174" s="93"/>
      <c r="O174" s="93"/>
      <c r="P174" s="93"/>
      <c r="Q174" s="93"/>
      <c r="R174" s="93"/>
      <c r="S174" s="93"/>
      <c r="T174" s="93"/>
      <c r="U174" s="93"/>
      <c r="V174" s="93"/>
      <c r="W174" s="94"/>
      <c r="X174" s="92" t="s">
        <v>30</v>
      </c>
      <c r="Y174" s="93"/>
      <c r="Z174" s="93"/>
      <c r="AA174" s="93"/>
      <c r="AB174" s="93"/>
      <c r="AC174" s="93"/>
      <c r="AD174" s="94"/>
    </row>
    <row r="175" spans="1:30" ht="10.5" customHeight="1">
      <c r="A175" s="75"/>
      <c r="B175" s="76"/>
      <c r="C175" s="77"/>
      <c r="D175" s="75"/>
      <c r="E175" s="76"/>
      <c r="F175" s="77"/>
      <c r="G175" s="75"/>
      <c r="H175" s="76"/>
      <c r="I175" s="77"/>
      <c r="J175" s="75"/>
      <c r="K175" s="76"/>
      <c r="L175" s="77"/>
      <c r="M175" s="84" t="s">
        <v>25</v>
      </c>
      <c r="N175" s="85"/>
      <c r="O175" s="88">
        <f>IF(O129="","",O129)</f>
      </c>
      <c r="P175" s="89"/>
      <c r="Q175" s="178" t="s">
        <v>34</v>
      </c>
      <c r="R175" s="160">
        <f>IF(R129="","",R129)</f>
      </c>
      <c r="S175" s="161"/>
      <c r="T175" s="161"/>
      <c r="U175" s="161"/>
      <c r="V175" s="162"/>
      <c r="W175" s="15" t="s">
        <v>31</v>
      </c>
      <c r="X175" s="302">
        <f>IF(X83="","",X83)</f>
      </c>
      <c r="Y175" s="303"/>
      <c r="Z175" s="303"/>
      <c r="AA175" s="303"/>
      <c r="AB175" s="303"/>
      <c r="AC175" s="303"/>
      <c r="AD175" s="304"/>
    </row>
    <row r="176" spans="1:30" ht="10.5" customHeight="1">
      <c r="A176" s="78"/>
      <c r="B176" s="79"/>
      <c r="C176" s="80"/>
      <c r="D176" s="78"/>
      <c r="E176" s="79"/>
      <c r="F176" s="80"/>
      <c r="G176" s="78"/>
      <c r="H176" s="79"/>
      <c r="I176" s="80"/>
      <c r="J176" s="78"/>
      <c r="K176" s="79"/>
      <c r="L176" s="80"/>
      <c r="M176" s="86"/>
      <c r="N176" s="87"/>
      <c r="O176" s="90"/>
      <c r="P176" s="91"/>
      <c r="Q176" s="179"/>
      <c r="R176" s="163"/>
      <c r="S176" s="164"/>
      <c r="T176" s="164"/>
      <c r="U176" s="164"/>
      <c r="V176" s="165"/>
      <c r="W176" s="16"/>
      <c r="X176" s="305"/>
      <c r="Y176" s="306"/>
      <c r="Z176" s="306"/>
      <c r="AA176" s="306"/>
      <c r="AB176" s="306"/>
      <c r="AC176" s="306"/>
      <c r="AD176" s="307"/>
    </row>
    <row r="177" spans="1:30" ht="10.5" customHeight="1">
      <c r="A177" s="78"/>
      <c r="B177" s="79"/>
      <c r="C177" s="80"/>
      <c r="D177" s="78"/>
      <c r="E177" s="79"/>
      <c r="F177" s="80"/>
      <c r="G177" s="78"/>
      <c r="H177" s="79"/>
      <c r="I177" s="80"/>
      <c r="J177" s="78"/>
      <c r="K177" s="79"/>
      <c r="L177" s="80"/>
      <c r="M177" s="84" t="s">
        <v>26</v>
      </c>
      <c r="N177" s="85"/>
      <c r="O177" s="88">
        <f>IF(O131="","",O131)</f>
      </c>
      <c r="P177" s="89"/>
      <c r="Q177" s="178" t="s">
        <v>34</v>
      </c>
      <c r="R177" s="160">
        <f>IF(R131="","",R131)</f>
      </c>
      <c r="S177" s="161"/>
      <c r="T177" s="161"/>
      <c r="U177" s="161"/>
      <c r="V177" s="162"/>
      <c r="W177" s="15" t="s">
        <v>31</v>
      </c>
      <c r="X177" s="305"/>
      <c r="Y177" s="306"/>
      <c r="Z177" s="306"/>
      <c r="AA177" s="306"/>
      <c r="AB177" s="306"/>
      <c r="AC177" s="306"/>
      <c r="AD177" s="307"/>
    </row>
    <row r="178" spans="1:30" ht="10.5" customHeight="1">
      <c r="A178" s="81"/>
      <c r="B178" s="82"/>
      <c r="C178" s="83"/>
      <c r="D178" s="81"/>
      <c r="E178" s="82"/>
      <c r="F178" s="83"/>
      <c r="G178" s="81"/>
      <c r="H178" s="82"/>
      <c r="I178" s="83"/>
      <c r="J178" s="81"/>
      <c r="K178" s="82"/>
      <c r="L178" s="83"/>
      <c r="M178" s="86"/>
      <c r="N178" s="87"/>
      <c r="O178" s="90"/>
      <c r="P178" s="91"/>
      <c r="Q178" s="179"/>
      <c r="R178" s="163"/>
      <c r="S178" s="164"/>
      <c r="T178" s="164"/>
      <c r="U178" s="164"/>
      <c r="V178" s="165"/>
      <c r="W178" s="17"/>
      <c r="X178" s="305"/>
      <c r="Y178" s="306"/>
      <c r="Z178" s="306"/>
      <c r="AA178" s="306"/>
      <c r="AB178" s="306"/>
      <c r="AC178" s="306"/>
      <c r="AD178" s="307"/>
    </row>
    <row r="179" spans="13:30" ht="10.5" customHeight="1">
      <c r="M179" s="92" t="s">
        <v>24</v>
      </c>
      <c r="N179" s="93"/>
      <c r="O179" s="93"/>
      <c r="P179" s="93"/>
      <c r="Q179" s="93"/>
      <c r="R179" s="93"/>
      <c r="S179" s="93"/>
      <c r="T179" s="93"/>
      <c r="U179" s="93"/>
      <c r="V179" s="93"/>
      <c r="W179" s="94"/>
      <c r="X179" s="305"/>
      <c r="Y179" s="306"/>
      <c r="Z179" s="306"/>
      <c r="AA179" s="306"/>
      <c r="AB179" s="306"/>
      <c r="AC179" s="306"/>
      <c r="AD179" s="307"/>
    </row>
    <row r="180" spans="13:30" ht="10.5" customHeight="1">
      <c r="M180" s="166" t="s">
        <v>35</v>
      </c>
      <c r="N180" s="167"/>
      <c r="O180" s="167"/>
      <c r="P180" s="167"/>
      <c r="Q180" s="168"/>
      <c r="R180" s="160">
        <f>IF(R134="","",R134)</f>
      </c>
      <c r="S180" s="161"/>
      <c r="T180" s="161"/>
      <c r="U180" s="161"/>
      <c r="V180" s="162"/>
      <c r="W180" s="15" t="s">
        <v>31</v>
      </c>
      <c r="X180" s="305"/>
      <c r="Y180" s="306"/>
      <c r="Z180" s="306"/>
      <c r="AA180" s="306"/>
      <c r="AB180" s="306"/>
      <c r="AC180" s="306"/>
      <c r="AD180" s="307"/>
    </row>
    <row r="181" spans="13:30" ht="10.5" customHeight="1">
      <c r="M181" s="169"/>
      <c r="N181" s="170"/>
      <c r="O181" s="170"/>
      <c r="P181" s="170"/>
      <c r="Q181" s="171"/>
      <c r="R181" s="163"/>
      <c r="S181" s="164"/>
      <c r="T181" s="164"/>
      <c r="U181" s="164"/>
      <c r="V181" s="165"/>
      <c r="W181" s="18"/>
      <c r="X181" s="305"/>
      <c r="Y181" s="306"/>
      <c r="Z181" s="306"/>
      <c r="AA181" s="306"/>
      <c r="AB181" s="306"/>
      <c r="AC181" s="306"/>
      <c r="AD181" s="307"/>
    </row>
    <row r="182" spans="13:30" ht="10.5" customHeight="1">
      <c r="M182" s="189" t="s">
        <v>18</v>
      </c>
      <c r="N182" s="166" t="s">
        <v>25</v>
      </c>
      <c r="O182" s="167"/>
      <c r="P182" s="167"/>
      <c r="Q182" s="168"/>
      <c r="R182" s="160">
        <f>IF(R136="","",R136)</f>
      </c>
      <c r="S182" s="161"/>
      <c r="T182" s="161"/>
      <c r="U182" s="161"/>
      <c r="V182" s="161"/>
      <c r="W182" s="162"/>
      <c r="X182" s="305"/>
      <c r="Y182" s="306"/>
      <c r="Z182" s="306"/>
      <c r="AA182" s="306"/>
      <c r="AB182" s="306"/>
      <c r="AC182" s="306"/>
      <c r="AD182" s="307"/>
    </row>
    <row r="183" spans="13:30" ht="10.5" customHeight="1">
      <c r="M183" s="190"/>
      <c r="N183" s="169"/>
      <c r="O183" s="170"/>
      <c r="P183" s="170"/>
      <c r="Q183" s="171"/>
      <c r="R183" s="163"/>
      <c r="S183" s="164"/>
      <c r="T183" s="164"/>
      <c r="U183" s="164"/>
      <c r="V183" s="164"/>
      <c r="W183" s="165"/>
      <c r="X183" s="305"/>
      <c r="Y183" s="306"/>
      <c r="Z183" s="306"/>
      <c r="AA183" s="306"/>
      <c r="AB183" s="306"/>
      <c r="AC183" s="306"/>
      <c r="AD183" s="307"/>
    </row>
    <row r="184" spans="13:30" ht="10.5" customHeight="1">
      <c r="M184" s="190"/>
      <c r="N184" s="166" t="s">
        <v>26</v>
      </c>
      <c r="O184" s="167"/>
      <c r="P184" s="167"/>
      <c r="Q184" s="168"/>
      <c r="R184" s="160">
        <f>IF(R138="","",R138)</f>
      </c>
      <c r="S184" s="161"/>
      <c r="T184" s="161"/>
      <c r="U184" s="161"/>
      <c r="V184" s="161"/>
      <c r="W184" s="162"/>
      <c r="X184" s="305"/>
      <c r="Y184" s="306"/>
      <c r="Z184" s="306"/>
      <c r="AA184" s="306"/>
      <c r="AB184" s="306"/>
      <c r="AC184" s="306"/>
      <c r="AD184" s="307"/>
    </row>
    <row r="185" spans="13:30" ht="12" customHeight="1">
      <c r="M185" s="191"/>
      <c r="N185" s="169"/>
      <c r="O185" s="170"/>
      <c r="P185" s="170"/>
      <c r="Q185" s="171"/>
      <c r="R185" s="163"/>
      <c r="S185" s="164"/>
      <c r="T185" s="164"/>
      <c r="U185" s="164"/>
      <c r="V185" s="164"/>
      <c r="W185" s="165"/>
      <c r="X185" s="308"/>
      <c r="Y185" s="309"/>
      <c r="Z185" s="309"/>
      <c r="AA185" s="309"/>
      <c r="AB185" s="309"/>
      <c r="AC185" s="309"/>
      <c r="AD185" s="310"/>
    </row>
  </sheetData>
  <sheetProtection sheet="1" scenarios="1"/>
  <mergeCells count="424">
    <mergeCell ref="R182:W183"/>
    <mergeCell ref="N184:Q185"/>
    <mergeCell ref="R184:W185"/>
    <mergeCell ref="Q175:Q176"/>
    <mergeCell ref="R175:V176"/>
    <mergeCell ref="X175:AD185"/>
    <mergeCell ref="M177:N178"/>
    <mergeCell ref="O177:P178"/>
    <mergeCell ref="Q177:Q178"/>
    <mergeCell ref="R177:V178"/>
    <mergeCell ref="M179:W179"/>
    <mergeCell ref="M180:Q181"/>
    <mergeCell ref="R180:V181"/>
    <mergeCell ref="M182:M185"/>
    <mergeCell ref="N182:Q183"/>
    <mergeCell ref="A175:C178"/>
    <mergeCell ref="D175:F178"/>
    <mergeCell ref="G175:I178"/>
    <mergeCell ref="J175:L178"/>
    <mergeCell ref="M175:N176"/>
    <mergeCell ref="O175:P176"/>
    <mergeCell ref="A174:C174"/>
    <mergeCell ref="D174:F174"/>
    <mergeCell ref="G174:I174"/>
    <mergeCell ref="J174:L174"/>
    <mergeCell ref="M174:W174"/>
    <mergeCell ref="X174:AD174"/>
    <mergeCell ref="Z171:AC171"/>
    <mergeCell ref="A170:F170"/>
    <mergeCell ref="G170:K170"/>
    <mergeCell ref="A172:S172"/>
    <mergeCell ref="T172:Y172"/>
    <mergeCell ref="Z172:AC172"/>
    <mergeCell ref="A171:F171"/>
    <mergeCell ref="G171:K171"/>
    <mergeCell ref="L171:M171"/>
    <mergeCell ref="N171:O171"/>
    <mergeCell ref="P171:S171"/>
    <mergeCell ref="T171:Y171"/>
    <mergeCell ref="A169:F169"/>
    <mergeCell ref="G169:K169"/>
    <mergeCell ref="L169:M169"/>
    <mergeCell ref="N169:O169"/>
    <mergeCell ref="P169:S169"/>
    <mergeCell ref="Z170:AC170"/>
    <mergeCell ref="T168:Y168"/>
    <mergeCell ref="L170:M170"/>
    <mergeCell ref="N170:O170"/>
    <mergeCell ref="P170:S170"/>
    <mergeCell ref="T170:Y170"/>
    <mergeCell ref="Z168:AC168"/>
    <mergeCell ref="Z167:AC167"/>
    <mergeCell ref="A166:F166"/>
    <mergeCell ref="G166:K166"/>
    <mergeCell ref="T169:Y169"/>
    <mergeCell ref="Z169:AC169"/>
    <mergeCell ref="A168:F168"/>
    <mergeCell ref="G168:K168"/>
    <mergeCell ref="L168:M168"/>
    <mergeCell ref="N168:O168"/>
    <mergeCell ref="P168:S168"/>
    <mergeCell ref="A167:F167"/>
    <mergeCell ref="G167:K167"/>
    <mergeCell ref="L167:M167"/>
    <mergeCell ref="N167:O167"/>
    <mergeCell ref="P167:S167"/>
    <mergeCell ref="T167:Y167"/>
    <mergeCell ref="L166:M166"/>
    <mergeCell ref="N166:O166"/>
    <mergeCell ref="P166:S166"/>
    <mergeCell ref="T166:Y166"/>
    <mergeCell ref="Q161:AC161"/>
    <mergeCell ref="Q162:AC162"/>
    <mergeCell ref="Z165:AC165"/>
    <mergeCell ref="Z166:AC166"/>
    <mergeCell ref="A165:F165"/>
    <mergeCell ref="G165:K165"/>
    <mergeCell ref="L165:M165"/>
    <mergeCell ref="N165:O165"/>
    <mergeCell ref="P165:S165"/>
    <mergeCell ref="T165:Y165"/>
    <mergeCell ref="AC156:AD156"/>
    <mergeCell ref="Q157:S157"/>
    <mergeCell ref="U157:W157"/>
    <mergeCell ref="Q158:S158"/>
    <mergeCell ref="U158:AD158"/>
    <mergeCell ref="C160:D160"/>
    <mergeCell ref="H160:I160"/>
    <mergeCell ref="Q160:AC160"/>
    <mergeCell ref="A156:C156"/>
    <mergeCell ref="P156:T156"/>
    <mergeCell ref="U156:W156"/>
    <mergeCell ref="X156:Y156"/>
    <mergeCell ref="Z156:AB156"/>
    <mergeCell ref="D149:N152"/>
    <mergeCell ref="A155:C155"/>
    <mergeCell ref="D155:L155"/>
    <mergeCell ref="Q155:S155"/>
    <mergeCell ref="T155:AA155"/>
    <mergeCell ref="Q129:Q130"/>
    <mergeCell ref="R129:V130"/>
    <mergeCell ref="Q153:S154"/>
    <mergeCell ref="T153:AA154"/>
    <mergeCell ref="Q149:S150"/>
    <mergeCell ref="T149:AA150"/>
    <mergeCell ref="Q151:S152"/>
    <mergeCell ref="R131:V132"/>
    <mergeCell ref="T151:AA152"/>
    <mergeCell ref="Z144:AA144"/>
    <mergeCell ref="C146:F146"/>
    <mergeCell ref="J146:L146"/>
    <mergeCell ref="A148:C148"/>
    <mergeCell ref="A149:C152"/>
    <mergeCell ref="R144:U144"/>
    <mergeCell ref="V144:W144"/>
    <mergeCell ref="X128:AD128"/>
    <mergeCell ref="X129:AD139"/>
    <mergeCell ref="M131:N132"/>
    <mergeCell ref="O131:P132"/>
    <mergeCell ref="Q131:Q132"/>
    <mergeCell ref="M136:M139"/>
    <mergeCell ref="N136:Q137"/>
    <mergeCell ref="R136:W137"/>
    <mergeCell ref="N138:Q139"/>
    <mergeCell ref="R138:W139"/>
    <mergeCell ref="M129:N130"/>
    <mergeCell ref="O129:P130"/>
    <mergeCell ref="A126:S126"/>
    <mergeCell ref="T126:Y126"/>
    <mergeCell ref="Z126:AC126"/>
    <mergeCell ref="A128:C128"/>
    <mergeCell ref="D128:F128"/>
    <mergeCell ref="G128:I128"/>
    <mergeCell ref="J128:L128"/>
    <mergeCell ref="M128:W128"/>
    <mergeCell ref="Z125:AC125"/>
    <mergeCell ref="A124:F124"/>
    <mergeCell ref="G124:K124"/>
    <mergeCell ref="M133:W133"/>
    <mergeCell ref="M134:Q135"/>
    <mergeCell ref="R134:V135"/>
    <mergeCell ref="A129:C132"/>
    <mergeCell ref="D129:F132"/>
    <mergeCell ref="G129:I132"/>
    <mergeCell ref="J129:L132"/>
    <mergeCell ref="A125:F125"/>
    <mergeCell ref="G125:K125"/>
    <mergeCell ref="L125:M125"/>
    <mergeCell ref="N125:O125"/>
    <mergeCell ref="P125:S125"/>
    <mergeCell ref="T125:Y125"/>
    <mergeCell ref="A123:F123"/>
    <mergeCell ref="G123:K123"/>
    <mergeCell ref="L123:M123"/>
    <mergeCell ref="N123:O123"/>
    <mergeCell ref="P123:S123"/>
    <mergeCell ref="Z124:AC124"/>
    <mergeCell ref="T122:Y122"/>
    <mergeCell ref="L124:M124"/>
    <mergeCell ref="N124:O124"/>
    <mergeCell ref="P124:S124"/>
    <mergeCell ref="T124:Y124"/>
    <mergeCell ref="Z122:AC122"/>
    <mergeCell ref="Z121:AC121"/>
    <mergeCell ref="A120:F120"/>
    <mergeCell ref="G120:K120"/>
    <mergeCell ref="T123:Y123"/>
    <mergeCell ref="Z123:AC123"/>
    <mergeCell ref="A122:F122"/>
    <mergeCell ref="G122:K122"/>
    <mergeCell ref="L122:M122"/>
    <mergeCell ref="N122:O122"/>
    <mergeCell ref="P122:S122"/>
    <mergeCell ref="A121:F121"/>
    <mergeCell ref="G121:K121"/>
    <mergeCell ref="L121:M121"/>
    <mergeCell ref="N121:O121"/>
    <mergeCell ref="P121:S121"/>
    <mergeCell ref="T121:Y121"/>
    <mergeCell ref="L120:M120"/>
    <mergeCell ref="N120:O120"/>
    <mergeCell ref="P120:S120"/>
    <mergeCell ref="T120:Y120"/>
    <mergeCell ref="Q115:AC115"/>
    <mergeCell ref="Q116:AC116"/>
    <mergeCell ref="Z119:AC119"/>
    <mergeCell ref="Z120:AC120"/>
    <mergeCell ref="A119:F119"/>
    <mergeCell ref="G119:K119"/>
    <mergeCell ref="L119:M119"/>
    <mergeCell ref="N119:O119"/>
    <mergeCell ref="P119:S119"/>
    <mergeCell ref="T119:Y119"/>
    <mergeCell ref="AC110:AD110"/>
    <mergeCell ref="Q111:S111"/>
    <mergeCell ref="U111:W111"/>
    <mergeCell ref="Q112:S112"/>
    <mergeCell ref="U112:AD112"/>
    <mergeCell ref="C114:D114"/>
    <mergeCell ref="H114:I114"/>
    <mergeCell ref="Q114:AC114"/>
    <mergeCell ref="A110:C110"/>
    <mergeCell ref="P110:T110"/>
    <mergeCell ref="U110:W110"/>
    <mergeCell ref="X110:Y110"/>
    <mergeCell ref="Z110:AB110"/>
    <mergeCell ref="D103:N106"/>
    <mergeCell ref="A109:C109"/>
    <mergeCell ref="D109:L109"/>
    <mergeCell ref="Q109:S109"/>
    <mergeCell ref="T109:AA109"/>
    <mergeCell ref="Q83:Q84"/>
    <mergeCell ref="R83:V84"/>
    <mergeCell ref="Q107:S108"/>
    <mergeCell ref="T107:AA108"/>
    <mergeCell ref="Q103:S104"/>
    <mergeCell ref="T103:AA104"/>
    <mergeCell ref="Q105:S106"/>
    <mergeCell ref="R85:V86"/>
    <mergeCell ref="T105:AA106"/>
    <mergeCell ref="Z98:AA98"/>
    <mergeCell ref="C100:F100"/>
    <mergeCell ref="J100:L100"/>
    <mergeCell ref="A102:C102"/>
    <mergeCell ref="A103:C106"/>
    <mergeCell ref="R98:U98"/>
    <mergeCell ref="V98:W98"/>
    <mergeCell ref="X82:AD82"/>
    <mergeCell ref="X83:AD93"/>
    <mergeCell ref="M85:N86"/>
    <mergeCell ref="O85:P86"/>
    <mergeCell ref="Q85:Q86"/>
    <mergeCell ref="M90:M93"/>
    <mergeCell ref="N90:Q91"/>
    <mergeCell ref="R90:W91"/>
    <mergeCell ref="N92:Q93"/>
    <mergeCell ref="R92:W93"/>
    <mergeCell ref="M83:N84"/>
    <mergeCell ref="O83:P84"/>
    <mergeCell ref="A80:S80"/>
    <mergeCell ref="T80:Y80"/>
    <mergeCell ref="Z80:AC80"/>
    <mergeCell ref="A82:C82"/>
    <mergeCell ref="D82:F82"/>
    <mergeCell ref="G82:I82"/>
    <mergeCell ref="J82:L82"/>
    <mergeCell ref="M82:W82"/>
    <mergeCell ref="Z79:AC79"/>
    <mergeCell ref="A78:F78"/>
    <mergeCell ref="G78:K78"/>
    <mergeCell ref="M87:W87"/>
    <mergeCell ref="M88:Q89"/>
    <mergeCell ref="R88:V89"/>
    <mergeCell ref="A83:C86"/>
    <mergeCell ref="D83:F86"/>
    <mergeCell ref="G83:I86"/>
    <mergeCell ref="J83:L86"/>
    <mergeCell ref="A79:F79"/>
    <mergeCell ref="G79:K79"/>
    <mergeCell ref="L79:M79"/>
    <mergeCell ref="N79:O79"/>
    <mergeCell ref="P79:S79"/>
    <mergeCell ref="T79:Y79"/>
    <mergeCell ref="A77:F77"/>
    <mergeCell ref="G77:K77"/>
    <mergeCell ref="L77:M77"/>
    <mergeCell ref="N77:O77"/>
    <mergeCell ref="P77:S77"/>
    <mergeCell ref="Z78:AC78"/>
    <mergeCell ref="T76:Y76"/>
    <mergeCell ref="L78:M78"/>
    <mergeCell ref="N78:O78"/>
    <mergeCell ref="P78:S78"/>
    <mergeCell ref="T78:Y78"/>
    <mergeCell ref="Z76:AC76"/>
    <mergeCell ref="Z75:AC75"/>
    <mergeCell ref="A74:F74"/>
    <mergeCell ref="G74:K74"/>
    <mergeCell ref="T77:Y77"/>
    <mergeCell ref="Z77:AC77"/>
    <mergeCell ref="A76:F76"/>
    <mergeCell ref="G76:K76"/>
    <mergeCell ref="L76:M76"/>
    <mergeCell ref="N76:O76"/>
    <mergeCell ref="P76:S76"/>
    <mergeCell ref="A75:F75"/>
    <mergeCell ref="G75:K75"/>
    <mergeCell ref="L75:M75"/>
    <mergeCell ref="N75:O75"/>
    <mergeCell ref="P75:S75"/>
    <mergeCell ref="T75:Y75"/>
    <mergeCell ref="L74:M74"/>
    <mergeCell ref="N74:O74"/>
    <mergeCell ref="P74:S74"/>
    <mergeCell ref="T74:Y74"/>
    <mergeCell ref="Q69:AC69"/>
    <mergeCell ref="Q70:AC70"/>
    <mergeCell ref="Z73:AC73"/>
    <mergeCell ref="Z74:AC74"/>
    <mergeCell ref="A73:F73"/>
    <mergeCell ref="G73:K73"/>
    <mergeCell ref="L73:M73"/>
    <mergeCell ref="N73:O73"/>
    <mergeCell ref="P73:S73"/>
    <mergeCell ref="T73:Y73"/>
    <mergeCell ref="Q65:S65"/>
    <mergeCell ref="U65:W65"/>
    <mergeCell ref="Q66:S66"/>
    <mergeCell ref="U66:AD66"/>
    <mergeCell ref="C68:D68"/>
    <mergeCell ref="H68:I68"/>
    <mergeCell ref="Q68:AC68"/>
    <mergeCell ref="A64:C64"/>
    <mergeCell ref="P64:T64"/>
    <mergeCell ref="U64:W64"/>
    <mergeCell ref="X64:Y64"/>
    <mergeCell ref="Z64:AB64"/>
    <mergeCell ref="AC64:AD64"/>
    <mergeCell ref="T57:AA58"/>
    <mergeCell ref="Q59:S60"/>
    <mergeCell ref="T59:AA60"/>
    <mergeCell ref="Q61:S62"/>
    <mergeCell ref="T61:AA62"/>
    <mergeCell ref="A63:C63"/>
    <mergeCell ref="D63:L63"/>
    <mergeCell ref="Q63:S63"/>
    <mergeCell ref="T63:AA63"/>
    <mergeCell ref="C54:F54"/>
    <mergeCell ref="J54:L54"/>
    <mergeCell ref="A56:C56"/>
    <mergeCell ref="A57:C60"/>
    <mergeCell ref="D57:N60"/>
    <mergeCell ref="Q57:S58"/>
    <mergeCell ref="A35:AD36"/>
    <mergeCell ref="A37:AD38"/>
    <mergeCell ref="A47:AD47"/>
    <mergeCell ref="R52:U52"/>
    <mergeCell ref="V52:W52"/>
    <mergeCell ref="Z52:AA52"/>
    <mergeCell ref="Z32:AC32"/>
    <mergeCell ref="A31:F31"/>
    <mergeCell ref="G31:K31"/>
    <mergeCell ref="A33:S33"/>
    <mergeCell ref="T33:Y33"/>
    <mergeCell ref="Z33:AC33"/>
    <mergeCell ref="A32:F32"/>
    <mergeCell ref="G32:K32"/>
    <mergeCell ref="L32:M32"/>
    <mergeCell ref="N32:O32"/>
    <mergeCell ref="P32:S32"/>
    <mergeCell ref="T32:Y32"/>
    <mergeCell ref="A30:F30"/>
    <mergeCell ref="G30:K30"/>
    <mergeCell ref="L30:M30"/>
    <mergeCell ref="N30:O30"/>
    <mergeCell ref="P30:S30"/>
    <mergeCell ref="Z31:AC31"/>
    <mergeCell ref="T29:Y29"/>
    <mergeCell ref="L31:M31"/>
    <mergeCell ref="N31:O31"/>
    <mergeCell ref="P31:S31"/>
    <mergeCell ref="T31:Y31"/>
    <mergeCell ref="Z29:AC29"/>
    <mergeCell ref="Z28:AC28"/>
    <mergeCell ref="A27:F27"/>
    <mergeCell ref="G27:K27"/>
    <mergeCell ref="T30:Y30"/>
    <mergeCell ref="Z30:AC30"/>
    <mergeCell ref="A29:F29"/>
    <mergeCell ref="G29:K29"/>
    <mergeCell ref="L29:M29"/>
    <mergeCell ref="N29:O29"/>
    <mergeCell ref="P29:S29"/>
    <mergeCell ref="A28:F28"/>
    <mergeCell ref="G28:K28"/>
    <mergeCell ref="L28:M28"/>
    <mergeCell ref="N28:O28"/>
    <mergeCell ref="P28:S28"/>
    <mergeCell ref="T28:Y28"/>
    <mergeCell ref="L27:M27"/>
    <mergeCell ref="N27:O27"/>
    <mergeCell ref="P27:S27"/>
    <mergeCell ref="T27:Y27"/>
    <mergeCell ref="Q22:AC22"/>
    <mergeCell ref="Q23:AC23"/>
    <mergeCell ref="Z26:AC26"/>
    <mergeCell ref="Z27:AC27"/>
    <mergeCell ref="A26:F26"/>
    <mergeCell ref="G26:K26"/>
    <mergeCell ref="L26:M26"/>
    <mergeCell ref="N26:O26"/>
    <mergeCell ref="P26:S26"/>
    <mergeCell ref="T26:Y26"/>
    <mergeCell ref="Q18:S18"/>
    <mergeCell ref="U18:W18"/>
    <mergeCell ref="Q19:S19"/>
    <mergeCell ref="U19:AD19"/>
    <mergeCell ref="C21:D21"/>
    <mergeCell ref="H21:I21"/>
    <mergeCell ref="Q21:AC21"/>
    <mergeCell ref="A17:C17"/>
    <mergeCell ref="P17:T17"/>
    <mergeCell ref="U17:W17"/>
    <mergeCell ref="X17:Y17"/>
    <mergeCell ref="Z17:AB17"/>
    <mergeCell ref="AC17:AD17"/>
    <mergeCell ref="R5:U5"/>
    <mergeCell ref="V5:W5"/>
    <mergeCell ref="Z5:AA5"/>
    <mergeCell ref="C7:F7"/>
    <mergeCell ref="J7:L7"/>
    <mergeCell ref="A9:C9"/>
    <mergeCell ref="Q14:S15"/>
    <mergeCell ref="T14:AA15"/>
    <mergeCell ref="A16:C16"/>
    <mergeCell ref="D16:L16"/>
    <mergeCell ref="Q16:S16"/>
    <mergeCell ref="T16:AA16"/>
    <mergeCell ref="A10:C13"/>
    <mergeCell ref="D10:N13"/>
    <mergeCell ref="Q10:S11"/>
    <mergeCell ref="T10:AA11"/>
    <mergeCell ref="Q12:S13"/>
    <mergeCell ref="T12:AA13"/>
  </mergeCells>
  <dataValidations count="6">
    <dataValidation allowBlank="1" showErrorMessage="1" sqref="D9:K9 M9:N9 D56:K56 M56:N56 D102:K102 M102:N102 D148:K148 M148:N148 X39:AD46"/>
    <dataValidation allowBlank="1" showInputMessage="1" showErrorMessage="1" prompt="数式（数量×単価）が入力されてます。&#10;&#10;数式を使用しない場合、クリアして入力して頂いて構いません。" sqref="T27:Y32"/>
    <dataValidation allowBlank="1" showInputMessage="1" showErrorMessage="1" prompt="数式が入力されてます。&#10;&#10;数式を使用しない場合、クリアして入力して頂いて構いません。" sqref="R90:W93 R83:V86 T33:Y33 R43:W46 R39:V39"/>
    <dataValidation allowBlank="1" showInputMessage="1" showErrorMessage="1" prompt="支払通知書に記載の番号を入力してください。&#10;&#10;不明な場合は、担当者又は、経理課にお問い合わせください。" sqref="X157:AD157 U148:X148 U56:X56 U102:X102"/>
    <dataValidation allowBlank="1" showInputMessage="1" showErrorMessage="1" prompt="数式が入力されてあります。" sqref="Z73:Z80 T73:T80 Z119:Z126 T119:T126 Z165:Z172 T165:T172"/>
    <dataValidation type="list" allowBlank="1" showInputMessage="1" sqref="C7:F7">
      <formula1>"建築営業一部,建築営業二部,開発営業部,特建営業部,リファイン事業部,第一営業部,第二営業部,財務部"</formula1>
    </dataValidation>
  </dataValidations>
  <printOptions/>
  <pageMargins left="0.4724409448818898" right="0.2755905511811024" top="0.4724409448818898" bottom="0.4724409448818898" header="0.31496062992125984" footer="0.31496062992125984"/>
  <pageSetup horizontalDpi="300" verticalDpi="300" orientation="portrait" paperSize="9" r:id="rId2"/>
  <headerFooter>
    <oddFooter>&amp;R&amp;D  &amp;T　</oddFooter>
  </headerFooter>
  <rowBreaks count="2" manualBreakCount="2">
    <brk id="93" max="29" man="1"/>
    <brk id="139" max="29" man="1"/>
  </rowBreaks>
  <colBreaks count="1" manualBreakCount="1">
    <brk id="3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tanaka</cp:lastModifiedBy>
  <cp:lastPrinted>2014-09-02T00:41:17Z</cp:lastPrinted>
  <dcterms:created xsi:type="dcterms:W3CDTF">2012-03-05T07:13:43Z</dcterms:created>
  <dcterms:modified xsi:type="dcterms:W3CDTF">2014-10-16T07:57:50Z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